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11"/>
  <workbookPr defaultThemeVersion="124226"/>
  <mc:AlternateContent xmlns:mc="http://schemas.openxmlformats.org/markup-compatibility/2006">
    <mc:Choice Requires="x15">
      <x15ac:absPath xmlns:x15ac="http://schemas.microsoft.com/office/spreadsheetml/2010/11/ac" url="C:\Users\CHPS\Desktop\CHPS 2016\CHPS Projects\CHPS Criteria &amp; Scorecard\TX CHPS\"/>
    </mc:Choice>
  </mc:AlternateContent>
  <xr:revisionPtr revIDLastSave="0" documentId="11_8457785A94B272255BE4AD4E920EBD2D9645AB28" xr6:coauthVersionLast="35" xr6:coauthVersionMax="35" xr10:uidLastSave="{00000000-0000-0000-0000-000000000000}"/>
  <bookViews>
    <workbookView xWindow="0" yWindow="0" windowWidth="17010" windowHeight="6030" xr2:uid="{00000000-000D-0000-FFFF-FFFF00000000}"/>
  </bookViews>
  <sheets>
    <sheet name="Scorecard" sheetId="2" r:id="rId1"/>
    <sheet name="Documentation Summary" sheetId="1" r:id="rId2"/>
  </sheets>
  <definedNames>
    <definedName name="Z_FE196D03_ED41_447C_9C05_E9AC60F3BA4D_.wvu.Rows" localSheetId="1">'Documentation Summary'!$1:$19</definedName>
  </definedNames>
  <calcPr calcId="179020"/>
</workbook>
</file>

<file path=xl/calcChain.xml><?xml version="1.0" encoding="utf-8"?>
<calcChain xmlns="http://schemas.openxmlformats.org/spreadsheetml/2006/main">
  <c r="E58" i="2" l="1"/>
  <c r="F128" i="1"/>
  <c r="F116" i="1"/>
  <c r="F100" i="1"/>
  <c r="F84" i="1"/>
  <c r="F75" i="1"/>
  <c r="F61" i="1"/>
  <c r="F33" i="1"/>
  <c r="F129" i="1"/>
  <c r="E128" i="1"/>
  <c r="E116" i="1"/>
  <c r="E100" i="1"/>
  <c r="E84" i="1"/>
  <c r="E75" i="1"/>
  <c r="E61" i="1"/>
  <c r="E33" i="1"/>
  <c r="E129" i="1"/>
  <c r="F118" i="2"/>
  <c r="F119" i="2"/>
  <c r="F120" i="2"/>
  <c r="F121" i="2"/>
  <c r="F122" i="2"/>
  <c r="F123" i="2"/>
  <c r="F124" i="2"/>
  <c r="F125" i="2"/>
  <c r="F126" i="2"/>
  <c r="F127" i="2"/>
  <c r="F128" i="2"/>
  <c r="F102" i="2"/>
  <c r="F103" i="2"/>
  <c r="F104" i="2"/>
  <c r="F105" i="2"/>
  <c r="F106" i="2"/>
  <c r="F107" i="2"/>
  <c r="F108" i="2"/>
  <c r="F109" i="2"/>
  <c r="F110" i="2"/>
  <c r="F111" i="2"/>
  <c r="F112" i="2"/>
  <c r="F113" i="2"/>
  <c r="F114" i="2"/>
  <c r="F115" i="2"/>
  <c r="F116" i="2"/>
  <c r="F86" i="2"/>
  <c r="F87" i="2"/>
  <c r="F88" i="2"/>
  <c r="F89" i="2"/>
  <c r="F90" i="2"/>
  <c r="F91" i="2"/>
  <c r="F92" i="2"/>
  <c r="F93" i="2"/>
  <c r="F94" i="2"/>
  <c r="F95" i="2"/>
  <c r="F96" i="2"/>
  <c r="F97" i="2"/>
  <c r="F98" i="2"/>
  <c r="F99" i="2"/>
  <c r="F100" i="2"/>
  <c r="F77" i="2"/>
  <c r="F78" i="2"/>
  <c r="F79" i="2"/>
  <c r="F80" i="2"/>
  <c r="F81" i="2"/>
  <c r="F82" i="2"/>
  <c r="F83" i="2"/>
  <c r="F84" i="2"/>
  <c r="F63" i="2"/>
  <c r="F64" i="2"/>
  <c r="F65" i="2"/>
  <c r="F66" i="2"/>
  <c r="F67" i="2"/>
  <c r="F68" i="2"/>
  <c r="F69" i="2"/>
  <c r="F70" i="2"/>
  <c r="F71" i="2"/>
  <c r="F72" i="2"/>
  <c r="F73" i="2"/>
  <c r="F74" i="2"/>
  <c r="F75" i="2"/>
  <c r="F35" i="2"/>
  <c r="F36" i="2"/>
  <c r="F37" i="2"/>
  <c r="F38" i="2"/>
  <c r="F39" i="2"/>
  <c r="F40" i="2"/>
  <c r="F41" i="2"/>
  <c r="F42" i="2"/>
  <c r="F43" i="2"/>
  <c r="F44" i="2"/>
  <c r="F45" i="2"/>
  <c r="F46" i="2"/>
  <c r="F47" i="2"/>
  <c r="F48" i="2"/>
  <c r="F49" i="2"/>
  <c r="F50" i="2"/>
  <c r="F51" i="2"/>
  <c r="F52" i="2"/>
  <c r="F53" i="2"/>
  <c r="F54" i="2"/>
  <c r="F55" i="2"/>
  <c r="F56" i="2"/>
  <c r="F57" i="2"/>
  <c r="F58" i="2"/>
  <c r="F59" i="2"/>
  <c r="F60" i="2"/>
  <c r="F61" i="2"/>
  <c r="F22" i="2"/>
  <c r="F23" i="2"/>
  <c r="F24" i="2"/>
  <c r="F25" i="2"/>
  <c r="F26" i="2"/>
  <c r="F27" i="2"/>
  <c r="F28" i="2"/>
  <c r="F29" i="2"/>
  <c r="F30" i="2"/>
  <c r="F31" i="2"/>
  <c r="F32" i="2"/>
  <c r="F33" i="2"/>
  <c r="F129" i="2"/>
  <c r="E119" i="2"/>
  <c r="E123" i="2"/>
  <c r="E124" i="2"/>
  <c r="E125" i="2"/>
  <c r="E126" i="2"/>
  <c r="E127" i="2"/>
  <c r="E128" i="2"/>
  <c r="E102" i="2"/>
  <c r="E103" i="2"/>
  <c r="E104" i="2"/>
  <c r="E105" i="2"/>
  <c r="E106" i="2"/>
  <c r="E107" i="2"/>
  <c r="E108" i="2"/>
  <c r="E109" i="2"/>
  <c r="E110" i="2"/>
  <c r="E111" i="2"/>
  <c r="E112" i="2"/>
  <c r="E113" i="2"/>
  <c r="E114" i="2"/>
  <c r="E116" i="2"/>
  <c r="E86" i="2"/>
  <c r="E87" i="2"/>
  <c r="E88" i="2"/>
  <c r="E89" i="2"/>
  <c r="E90" i="2"/>
  <c r="E91" i="2"/>
  <c r="E92" i="2"/>
  <c r="E93" i="2"/>
  <c r="E94" i="2"/>
  <c r="E95" i="2"/>
  <c r="E96" i="2"/>
  <c r="E97" i="2"/>
  <c r="E98" i="2"/>
  <c r="E99" i="2"/>
  <c r="E100" i="2"/>
  <c r="E77" i="2"/>
  <c r="E78" i="2"/>
  <c r="E79" i="2"/>
  <c r="E80" i="2"/>
  <c r="E81" i="2"/>
  <c r="E82" i="2"/>
  <c r="E83" i="2"/>
  <c r="E84" i="2"/>
  <c r="E63" i="2"/>
  <c r="E64" i="2"/>
  <c r="E65" i="2"/>
  <c r="E66" i="2"/>
  <c r="E67" i="2"/>
  <c r="E68" i="2"/>
  <c r="E69" i="2"/>
  <c r="E70" i="2"/>
  <c r="E71" i="2"/>
  <c r="E72" i="2"/>
  <c r="E73" i="2"/>
  <c r="E74" i="2"/>
  <c r="E75" i="2"/>
  <c r="E35" i="2"/>
  <c r="E36" i="2"/>
  <c r="E37" i="2"/>
  <c r="E38" i="2"/>
  <c r="E39" i="2"/>
  <c r="E40" i="2"/>
  <c r="E41" i="2"/>
  <c r="E42" i="2"/>
  <c r="E43" i="2"/>
  <c r="E44" i="2"/>
  <c r="E45" i="2"/>
  <c r="E46" i="2"/>
  <c r="E47" i="2"/>
  <c r="E48" i="2"/>
  <c r="E49" i="2"/>
  <c r="E50" i="2"/>
  <c r="E51" i="2"/>
  <c r="E52" i="2"/>
  <c r="E53" i="2"/>
  <c r="E55" i="2"/>
  <c r="E56" i="2"/>
  <c r="E57" i="2"/>
  <c r="E59" i="2"/>
  <c r="E60" i="2"/>
  <c r="E61" i="2"/>
  <c r="E27" i="2"/>
  <c r="E28" i="2"/>
  <c r="E29" i="2"/>
  <c r="E30" i="2"/>
  <c r="E31" i="2"/>
  <c r="E32" i="2"/>
  <c r="E33" i="2"/>
  <c r="E129" i="2"/>
  <c r="A103" i="2"/>
  <c r="B103" i="2"/>
  <c r="C103" i="2"/>
  <c r="D103" i="2"/>
  <c r="G103" i="2"/>
  <c r="H103" i="2"/>
  <c r="I103" i="2"/>
  <c r="J103" i="2"/>
  <c r="K103" i="2"/>
  <c r="L103" i="2"/>
  <c r="M103" i="2"/>
  <c r="N103" i="2"/>
  <c r="A104" i="2"/>
  <c r="B104" i="2"/>
  <c r="C104" i="2"/>
  <c r="D104" i="2"/>
  <c r="G104" i="2"/>
  <c r="H104" i="2"/>
  <c r="I104" i="2"/>
  <c r="J104" i="2"/>
  <c r="K104" i="2"/>
  <c r="L104" i="2"/>
  <c r="M104" i="2"/>
  <c r="N104" i="2"/>
  <c r="A105" i="2"/>
  <c r="B105" i="2"/>
  <c r="C105" i="2"/>
  <c r="D105" i="2"/>
  <c r="G105" i="2"/>
  <c r="H105" i="2"/>
  <c r="I105" i="2"/>
  <c r="J105" i="2"/>
  <c r="K105" i="2"/>
  <c r="L105" i="2"/>
  <c r="M105" i="2"/>
  <c r="N105" i="2"/>
  <c r="A106" i="2"/>
  <c r="B106" i="2"/>
  <c r="C106" i="2"/>
  <c r="D106" i="2"/>
  <c r="G106" i="2"/>
  <c r="H106" i="2"/>
  <c r="I106" i="2"/>
  <c r="J106" i="2"/>
  <c r="K106" i="2"/>
  <c r="L106" i="2"/>
  <c r="M106" i="2"/>
  <c r="N106" i="2"/>
  <c r="A107" i="2"/>
  <c r="B107" i="2"/>
  <c r="C107" i="2"/>
  <c r="D107" i="2"/>
  <c r="G107" i="2"/>
  <c r="H107" i="2"/>
  <c r="I107" i="2"/>
  <c r="J107" i="2"/>
  <c r="K107" i="2"/>
  <c r="L107" i="2"/>
  <c r="M107" i="2"/>
  <c r="N107" i="2"/>
  <c r="A108" i="2"/>
  <c r="B108" i="2"/>
  <c r="C108" i="2"/>
  <c r="D108" i="2"/>
  <c r="G108" i="2"/>
  <c r="H108" i="2"/>
  <c r="I108" i="2"/>
  <c r="J108" i="2"/>
  <c r="K108" i="2"/>
  <c r="L108" i="2"/>
  <c r="M108" i="2"/>
  <c r="N108" i="2"/>
  <c r="A109" i="2"/>
  <c r="B109" i="2"/>
  <c r="C109" i="2"/>
  <c r="D109" i="2"/>
  <c r="G109" i="2"/>
  <c r="H109" i="2"/>
  <c r="I109" i="2"/>
  <c r="J109" i="2"/>
  <c r="K109" i="2"/>
  <c r="L109" i="2"/>
  <c r="M109" i="2"/>
  <c r="N109" i="2"/>
  <c r="A110" i="2"/>
  <c r="B110" i="2"/>
  <c r="C110" i="2"/>
  <c r="D110" i="2"/>
  <c r="G110" i="2"/>
  <c r="H110" i="2"/>
  <c r="I110" i="2"/>
  <c r="J110" i="2"/>
  <c r="K110" i="2"/>
  <c r="L110" i="2"/>
  <c r="M110" i="2"/>
  <c r="N110" i="2"/>
  <c r="A111" i="2"/>
  <c r="B111" i="2"/>
  <c r="C111" i="2"/>
  <c r="D111" i="2"/>
  <c r="G111" i="2"/>
  <c r="H111" i="2"/>
  <c r="I111" i="2"/>
  <c r="J111" i="2"/>
  <c r="K111" i="2"/>
  <c r="L111" i="2"/>
  <c r="M111" i="2"/>
  <c r="N111" i="2"/>
  <c r="A112" i="2"/>
  <c r="B112" i="2"/>
  <c r="C112" i="2"/>
  <c r="D112" i="2"/>
  <c r="G112" i="2"/>
  <c r="H112" i="2"/>
  <c r="I112" i="2"/>
  <c r="J112" i="2"/>
  <c r="K112" i="2"/>
  <c r="L112" i="2"/>
  <c r="M112" i="2"/>
  <c r="N112" i="2"/>
  <c r="A113" i="2"/>
  <c r="B113" i="2"/>
  <c r="C113" i="2"/>
  <c r="D113" i="2"/>
  <c r="G113" i="2"/>
  <c r="H113" i="2"/>
  <c r="I113" i="2"/>
  <c r="J113" i="2"/>
  <c r="K113" i="2"/>
  <c r="L113" i="2"/>
  <c r="M113" i="2"/>
  <c r="N113" i="2"/>
  <c r="A114" i="2"/>
  <c r="B114" i="2"/>
  <c r="C114" i="2"/>
  <c r="D114" i="2"/>
  <c r="G114" i="2"/>
  <c r="H114" i="2"/>
  <c r="I114" i="2"/>
  <c r="J114" i="2"/>
  <c r="K114" i="2"/>
  <c r="L114" i="2"/>
  <c r="M114" i="2"/>
  <c r="N114" i="2"/>
  <c r="A115" i="2"/>
  <c r="B115" i="2"/>
  <c r="C115" i="2"/>
  <c r="D115" i="2"/>
  <c r="G115" i="2"/>
  <c r="H115" i="2"/>
  <c r="I115" i="2"/>
  <c r="J115" i="2"/>
  <c r="K115" i="2"/>
  <c r="L115" i="2"/>
  <c r="M115" i="2"/>
  <c r="N115" i="2"/>
  <c r="A83" i="2"/>
  <c r="B83" i="2"/>
  <c r="C83" i="2"/>
  <c r="D83" i="2"/>
  <c r="G83" i="2"/>
  <c r="H83" i="2"/>
  <c r="I83" i="2"/>
  <c r="J83" i="2"/>
  <c r="K83" i="2"/>
  <c r="L83" i="2"/>
  <c r="M83" i="2"/>
  <c r="N83" i="2"/>
  <c r="A73" i="2"/>
  <c r="B73" i="2"/>
  <c r="C73" i="2"/>
  <c r="D73" i="2"/>
  <c r="G73" i="2"/>
  <c r="H73" i="2"/>
  <c r="I73" i="2"/>
  <c r="J73" i="2"/>
  <c r="K73" i="2"/>
  <c r="L73" i="2"/>
  <c r="M73" i="2"/>
  <c r="N73" i="2"/>
  <c r="A74" i="2"/>
  <c r="B74" i="2"/>
  <c r="C74" i="2"/>
  <c r="D74" i="2"/>
  <c r="G74" i="2"/>
  <c r="H74" i="2"/>
  <c r="I74" i="2"/>
  <c r="J74" i="2"/>
  <c r="K74" i="2"/>
  <c r="L74" i="2"/>
  <c r="M74" i="2"/>
  <c r="N74" i="2"/>
  <c r="A59" i="2"/>
  <c r="B59" i="2"/>
  <c r="C59" i="2"/>
  <c r="D59" i="2"/>
  <c r="G59" i="2"/>
  <c r="H59" i="2"/>
  <c r="I59" i="2"/>
  <c r="J59" i="2"/>
  <c r="K59" i="2"/>
  <c r="L59" i="2"/>
  <c r="M59" i="2"/>
  <c r="N59" i="2"/>
  <c r="A60" i="2"/>
  <c r="B60" i="2"/>
  <c r="C60" i="2"/>
  <c r="D60" i="2"/>
  <c r="G60" i="2"/>
  <c r="H60" i="2"/>
  <c r="I60" i="2"/>
  <c r="J60" i="2"/>
  <c r="K60" i="2"/>
  <c r="L60" i="2"/>
  <c r="M60" i="2"/>
  <c r="N60" i="2"/>
  <c r="D116" i="1"/>
  <c r="D84" i="1"/>
  <c r="D75" i="1"/>
  <c r="D61" i="1"/>
  <c r="H29" i="2"/>
  <c r="N129" i="2"/>
  <c r="M129" i="2"/>
  <c r="L129" i="2"/>
  <c r="K129" i="2"/>
  <c r="J129" i="2"/>
  <c r="I129" i="2"/>
  <c r="H129" i="2"/>
  <c r="G129" i="2"/>
  <c r="C129" i="2"/>
  <c r="B129" i="2"/>
  <c r="A129" i="2"/>
  <c r="N128" i="2"/>
  <c r="M128" i="2"/>
  <c r="L128" i="2"/>
  <c r="K128" i="2"/>
  <c r="J128" i="2"/>
  <c r="I128" i="2"/>
  <c r="H128" i="2"/>
  <c r="G128" i="2"/>
  <c r="C128" i="2"/>
  <c r="B128" i="2"/>
  <c r="A128" i="2"/>
  <c r="N127" i="2"/>
  <c r="M127" i="2"/>
  <c r="L127" i="2"/>
  <c r="K127" i="2"/>
  <c r="J127" i="2"/>
  <c r="I127" i="2"/>
  <c r="H127" i="2"/>
  <c r="G127" i="2"/>
  <c r="D127" i="2"/>
  <c r="C127" i="2"/>
  <c r="B127" i="2"/>
  <c r="A127" i="2"/>
  <c r="N126" i="2"/>
  <c r="M126" i="2"/>
  <c r="L126" i="2"/>
  <c r="K126" i="2"/>
  <c r="J126" i="2"/>
  <c r="I126" i="2"/>
  <c r="H126" i="2"/>
  <c r="G126" i="2"/>
  <c r="D126" i="2"/>
  <c r="C126" i="2"/>
  <c r="B126" i="2"/>
  <c r="A126" i="2"/>
  <c r="N125" i="2"/>
  <c r="M125" i="2"/>
  <c r="L125" i="2"/>
  <c r="K125" i="2"/>
  <c r="J125" i="2"/>
  <c r="I125" i="2"/>
  <c r="H125" i="2"/>
  <c r="G125" i="2"/>
  <c r="D125" i="2"/>
  <c r="C125" i="2"/>
  <c r="B125" i="2"/>
  <c r="A125" i="2"/>
  <c r="N124" i="2"/>
  <c r="M124" i="2"/>
  <c r="L124" i="2"/>
  <c r="K124" i="2"/>
  <c r="J124" i="2"/>
  <c r="I124" i="2"/>
  <c r="H124" i="2"/>
  <c r="G124" i="2"/>
  <c r="D124" i="2"/>
  <c r="C124" i="2"/>
  <c r="B124" i="2"/>
  <c r="A124" i="2"/>
  <c r="N123" i="2"/>
  <c r="M123" i="2"/>
  <c r="L123" i="2"/>
  <c r="K123" i="2"/>
  <c r="J123" i="2"/>
  <c r="I123" i="2"/>
  <c r="H123" i="2"/>
  <c r="G123" i="2"/>
  <c r="D123" i="2"/>
  <c r="C123" i="2"/>
  <c r="B123" i="2"/>
  <c r="A123" i="2"/>
  <c r="N122" i="2"/>
  <c r="M122" i="2"/>
  <c r="L122" i="2"/>
  <c r="K122" i="2"/>
  <c r="J122" i="2"/>
  <c r="I122" i="2"/>
  <c r="H122" i="2"/>
  <c r="G122" i="2"/>
  <c r="D122" i="2"/>
  <c r="C122" i="2"/>
  <c r="B122" i="2"/>
  <c r="A122" i="2"/>
  <c r="N121" i="2"/>
  <c r="M121" i="2"/>
  <c r="L121" i="2"/>
  <c r="K121" i="2"/>
  <c r="J121" i="2"/>
  <c r="I121" i="2"/>
  <c r="H121" i="2"/>
  <c r="G121" i="2"/>
  <c r="D121" i="2"/>
  <c r="C121" i="2"/>
  <c r="B121" i="2"/>
  <c r="A121" i="2"/>
  <c r="N120" i="2"/>
  <c r="M120" i="2"/>
  <c r="L120" i="2"/>
  <c r="K120" i="2"/>
  <c r="J120" i="2"/>
  <c r="I120" i="2"/>
  <c r="H120" i="2"/>
  <c r="G120" i="2"/>
  <c r="D120" i="2"/>
  <c r="C120" i="2"/>
  <c r="B120" i="2"/>
  <c r="A120" i="2"/>
  <c r="N119" i="2"/>
  <c r="M119" i="2"/>
  <c r="L119" i="2"/>
  <c r="K119" i="2"/>
  <c r="J119" i="2"/>
  <c r="I119" i="2"/>
  <c r="H119" i="2"/>
  <c r="G119" i="2"/>
  <c r="D119" i="2"/>
  <c r="C119" i="2"/>
  <c r="B119" i="2"/>
  <c r="A119" i="2"/>
  <c r="N118" i="2"/>
  <c r="M118" i="2"/>
  <c r="L118" i="2"/>
  <c r="K118" i="2"/>
  <c r="J118" i="2"/>
  <c r="I118" i="2"/>
  <c r="H118" i="2"/>
  <c r="G118" i="2"/>
  <c r="D118" i="2"/>
  <c r="C118" i="2"/>
  <c r="B118" i="2"/>
  <c r="A118" i="2"/>
  <c r="N117" i="2"/>
  <c r="M117" i="2"/>
  <c r="L117" i="2"/>
  <c r="K117" i="2"/>
  <c r="J117" i="2"/>
  <c r="I117" i="2"/>
  <c r="H117" i="2"/>
  <c r="G117" i="2"/>
  <c r="F117" i="2"/>
  <c r="E117" i="2"/>
  <c r="D117" i="2"/>
  <c r="C117" i="2"/>
  <c r="B117" i="2"/>
  <c r="A117" i="2"/>
  <c r="N116" i="2"/>
  <c r="M116" i="2"/>
  <c r="L116" i="2"/>
  <c r="K116" i="2"/>
  <c r="J116" i="2"/>
  <c r="I116" i="2"/>
  <c r="H116" i="2"/>
  <c r="G116" i="2"/>
  <c r="C116" i="2"/>
  <c r="B116" i="2"/>
  <c r="A116" i="2"/>
  <c r="N102" i="2"/>
  <c r="M102" i="2"/>
  <c r="L102" i="2"/>
  <c r="K102" i="2"/>
  <c r="J102" i="2"/>
  <c r="I102" i="2"/>
  <c r="H102" i="2"/>
  <c r="G102" i="2"/>
  <c r="D102" i="2"/>
  <c r="C102" i="2"/>
  <c r="B102" i="2"/>
  <c r="A102" i="2"/>
  <c r="N101" i="2"/>
  <c r="M101" i="2"/>
  <c r="L101" i="2"/>
  <c r="K101" i="2"/>
  <c r="J101" i="2"/>
  <c r="I101" i="2"/>
  <c r="H101" i="2"/>
  <c r="G101" i="2"/>
  <c r="F101" i="2"/>
  <c r="E101" i="2"/>
  <c r="D101" i="2"/>
  <c r="C101" i="2"/>
  <c r="B101" i="2"/>
  <c r="A101" i="2"/>
  <c r="N100" i="2"/>
  <c r="M100" i="2"/>
  <c r="L100" i="2"/>
  <c r="K100" i="2"/>
  <c r="J100" i="2"/>
  <c r="I100" i="2"/>
  <c r="H100" i="2"/>
  <c r="G100" i="2"/>
  <c r="C100" i="2"/>
  <c r="B100" i="2"/>
  <c r="A100" i="2"/>
  <c r="N99" i="2"/>
  <c r="M99" i="2"/>
  <c r="L99" i="2"/>
  <c r="K99" i="2"/>
  <c r="J99" i="2"/>
  <c r="I99" i="2"/>
  <c r="H99" i="2"/>
  <c r="G99" i="2"/>
  <c r="D99" i="2"/>
  <c r="C99" i="2"/>
  <c r="B99" i="2"/>
  <c r="A99" i="2"/>
  <c r="N98" i="2"/>
  <c r="M98" i="2"/>
  <c r="L98" i="2"/>
  <c r="K98" i="2"/>
  <c r="J98" i="2"/>
  <c r="I98" i="2"/>
  <c r="H98" i="2"/>
  <c r="G98" i="2"/>
  <c r="D98" i="2"/>
  <c r="C98" i="2"/>
  <c r="B98" i="2"/>
  <c r="A98" i="2"/>
  <c r="N97" i="2"/>
  <c r="M97" i="2"/>
  <c r="L97" i="2"/>
  <c r="K97" i="2"/>
  <c r="J97" i="2"/>
  <c r="I97" i="2"/>
  <c r="H97" i="2"/>
  <c r="G97" i="2"/>
  <c r="D97" i="2"/>
  <c r="C97" i="2"/>
  <c r="B97" i="2"/>
  <c r="A97" i="2"/>
  <c r="N96" i="2"/>
  <c r="M96" i="2"/>
  <c r="L96" i="2"/>
  <c r="K96" i="2"/>
  <c r="J96" i="2"/>
  <c r="I96" i="2"/>
  <c r="H96" i="2"/>
  <c r="G96" i="2"/>
  <c r="D96" i="2"/>
  <c r="C96" i="2"/>
  <c r="B96" i="2"/>
  <c r="A96" i="2"/>
  <c r="N95" i="2"/>
  <c r="M95" i="2"/>
  <c r="L95" i="2"/>
  <c r="K95" i="2"/>
  <c r="J95" i="2"/>
  <c r="I95" i="2"/>
  <c r="H95" i="2"/>
  <c r="G95" i="2"/>
  <c r="D95" i="2"/>
  <c r="C95" i="2"/>
  <c r="B95" i="2"/>
  <c r="A95" i="2"/>
  <c r="N94" i="2"/>
  <c r="M94" i="2"/>
  <c r="L94" i="2"/>
  <c r="K94" i="2"/>
  <c r="J94" i="2"/>
  <c r="I94" i="2"/>
  <c r="H94" i="2"/>
  <c r="G94" i="2"/>
  <c r="D94" i="2"/>
  <c r="C94" i="2"/>
  <c r="B94" i="2"/>
  <c r="A94" i="2"/>
  <c r="N93" i="2"/>
  <c r="M93" i="2"/>
  <c r="L93" i="2"/>
  <c r="K93" i="2"/>
  <c r="J93" i="2"/>
  <c r="I93" i="2"/>
  <c r="H93" i="2"/>
  <c r="G93" i="2"/>
  <c r="D93" i="2"/>
  <c r="C93" i="2"/>
  <c r="B93" i="2"/>
  <c r="A93" i="2"/>
  <c r="N92" i="2"/>
  <c r="M92" i="2"/>
  <c r="L92" i="2"/>
  <c r="K92" i="2"/>
  <c r="J92" i="2"/>
  <c r="I92" i="2"/>
  <c r="H92" i="2"/>
  <c r="G92" i="2"/>
  <c r="D92" i="2"/>
  <c r="C92" i="2"/>
  <c r="B92" i="2"/>
  <c r="A92" i="2"/>
  <c r="N91" i="2"/>
  <c r="M91" i="2"/>
  <c r="L91" i="2"/>
  <c r="K91" i="2"/>
  <c r="J91" i="2"/>
  <c r="I91" i="2"/>
  <c r="H91" i="2"/>
  <c r="G91" i="2"/>
  <c r="D91" i="2"/>
  <c r="C91" i="2"/>
  <c r="B91" i="2"/>
  <c r="A91" i="2"/>
  <c r="N90" i="2"/>
  <c r="M90" i="2"/>
  <c r="L90" i="2"/>
  <c r="K90" i="2"/>
  <c r="J90" i="2"/>
  <c r="I90" i="2"/>
  <c r="H90" i="2"/>
  <c r="G90" i="2"/>
  <c r="D90" i="2"/>
  <c r="C90" i="2"/>
  <c r="B90" i="2"/>
  <c r="A90" i="2"/>
  <c r="N89" i="2"/>
  <c r="M89" i="2"/>
  <c r="L89" i="2"/>
  <c r="K89" i="2"/>
  <c r="J89" i="2"/>
  <c r="I89" i="2"/>
  <c r="H89" i="2"/>
  <c r="G89" i="2"/>
  <c r="D89" i="2"/>
  <c r="C89" i="2"/>
  <c r="B89" i="2"/>
  <c r="A89" i="2"/>
  <c r="N88" i="2"/>
  <c r="M88" i="2"/>
  <c r="L88" i="2"/>
  <c r="K88" i="2"/>
  <c r="J88" i="2"/>
  <c r="I88" i="2"/>
  <c r="H88" i="2"/>
  <c r="G88" i="2"/>
  <c r="D88" i="2"/>
  <c r="C88" i="2"/>
  <c r="B88" i="2"/>
  <c r="A88" i="2"/>
  <c r="N87" i="2"/>
  <c r="M87" i="2"/>
  <c r="L87" i="2"/>
  <c r="K87" i="2"/>
  <c r="J87" i="2"/>
  <c r="I87" i="2"/>
  <c r="H87" i="2"/>
  <c r="G87" i="2"/>
  <c r="D87" i="2"/>
  <c r="C87" i="2"/>
  <c r="B87" i="2"/>
  <c r="A87" i="2"/>
  <c r="N86" i="2"/>
  <c r="M86" i="2"/>
  <c r="L86" i="2"/>
  <c r="K86" i="2"/>
  <c r="J86" i="2"/>
  <c r="I86" i="2"/>
  <c r="H86" i="2"/>
  <c r="G86" i="2"/>
  <c r="D86" i="2"/>
  <c r="C86" i="2"/>
  <c r="B86" i="2"/>
  <c r="A86" i="2"/>
  <c r="N85" i="2"/>
  <c r="M85" i="2"/>
  <c r="L85" i="2"/>
  <c r="K85" i="2"/>
  <c r="J85" i="2"/>
  <c r="I85" i="2"/>
  <c r="H85" i="2"/>
  <c r="G85" i="2"/>
  <c r="F85" i="2"/>
  <c r="E85" i="2"/>
  <c r="D85" i="2"/>
  <c r="C85" i="2"/>
  <c r="B85" i="2"/>
  <c r="A85" i="2"/>
  <c r="N84" i="2"/>
  <c r="M84" i="2"/>
  <c r="L84" i="2"/>
  <c r="K84" i="2"/>
  <c r="J84" i="2"/>
  <c r="I84" i="2"/>
  <c r="H84" i="2"/>
  <c r="G84" i="2"/>
  <c r="C84" i="2"/>
  <c r="B84" i="2"/>
  <c r="A84" i="2"/>
  <c r="N82" i="2"/>
  <c r="M82" i="2"/>
  <c r="L82" i="2"/>
  <c r="K82" i="2"/>
  <c r="J82" i="2"/>
  <c r="I82" i="2"/>
  <c r="H82" i="2"/>
  <c r="G82" i="2"/>
  <c r="D82" i="2"/>
  <c r="C82" i="2"/>
  <c r="B82" i="2"/>
  <c r="A82" i="2"/>
  <c r="N81" i="2"/>
  <c r="M81" i="2"/>
  <c r="L81" i="2"/>
  <c r="K81" i="2"/>
  <c r="J81" i="2"/>
  <c r="I81" i="2"/>
  <c r="H81" i="2"/>
  <c r="G81" i="2"/>
  <c r="D81" i="2"/>
  <c r="C81" i="2"/>
  <c r="B81" i="2"/>
  <c r="A81" i="2"/>
  <c r="N80" i="2"/>
  <c r="M80" i="2"/>
  <c r="L80" i="2"/>
  <c r="K80" i="2"/>
  <c r="J80" i="2"/>
  <c r="I80" i="2"/>
  <c r="H80" i="2"/>
  <c r="G80" i="2"/>
  <c r="D80" i="2"/>
  <c r="C80" i="2"/>
  <c r="B80" i="2"/>
  <c r="A80" i="2"/>
  <c r="N79" i="2"/>
  <c r="M79" i="2"/>
  <c r="L79" i="2"/>
  <c r="K79" i="2"/>
  <c r="J79" i="2"/>
  <c r="I79" i="2"/>
  <c r="H79" i="2"/>
  <c r="G79" i="2"/>
  <c r="D79" i="2"/>
  <c r="C79" i="2"/>
  <c r="B79" i="2"/>
  <c r="A79" i="2"/>
  <c r="N78" i="2"/>
  <c r="M78" i="2"/>
  <c r="L78" i="2"/>
  <c r="K78" i="2"/>
  <c r="J78" i="2"/>
  <c r="I78" i="2"/>
  <c r="H78" i="2"/>
  <c r="G78" i="2"/>
  <c r="D78" i="2"/>
  <c r="C78" i="2"/>
  <c r="B78" i="2"/>
  <c r="A78" i="2"/>
  <c r="N77" i="2"/>
  <c r="M77" i="2"/>
  <c r="L77" i="2"/>
  <c r="K77" i="2"/>
  <c r="J77" i="2"/>
  <c r="I77" i="2"/>
  <c r="H77" i="2"/>
  <c r="G77" i="2"/>
  <c r="D77" i="2"/>
  <c r="C77" i="2"/>
  <c r="B77" i="2"/>
  <c r="A77" i="2"/>
  <c r="N76" i="2"/>
  <c r="M76" i="2"/>
  <c r="L76" i="2"/>
  <c r="K76" i="2"/>
  <c r="J76" i="2"/>
  <c r="I76" i="2"/>
  <c r="H76" i="2"/>
  <c r="G76" i="2"/>
  <c r="F76" i="2"/>
  <c r="E76" i="2"/>
  <c r="D76" i="2"/>
  <c r="C76" i="2"/>
  <c r="B76" i="2"/>
  <c r="A76" i="2"/>
  <c r="N75" i="2"/>
  <c r="M75" i="2"/>
  <c r="L75" i="2"/>
  <c r="K75" i="2"/>
  <c r="J75" i="2"/>
  <c r="I75" i="2"/>
  <c r="H75" i="2"/>
  <c r="G75" i="2"/>
  <c r="C75" i="2"/>
  <c r="B75" i="2"/>
  <c r="A75" i="2"/>
  <c r="N72" i="2"/>
  <c r="M72" i="2"/>
  <c r="L72" i="2"/>
  <c r="K72" i="2"/>
  <c r="J72" i="2"/>
  <c r="I72" i="2"/>
  <c r="H72" i="2"/>
  <c r="G72" i="2"/>
  <c r="D72" i="2"/>
  <c r="C72" i="2"/>
  <c r="B72" i="2"/>
  <c r="A72" i="2"/>
  <c r="N71" i="2"/>
  <c r="M71" i="2"/>
  <c r="L71" i="2"/>
  <c r="K71" i="2"/>
  <c r="J71" i="2"/>
  <c r="I71" i="2"/>
  <c r="H71" i="2"/>
  <c r="G71" i="2"/>
  <c r="D71" i="2"/>
  <c r="C71" i="2"/>
  <c r="B71" i="2"/>
  <c r="A71" i="2"/>
  <c r="N70" i="2"/>
  <c r="M70" i="2"/>
  <c r="L70" i="2"/>
  <c r="K70" i="2"/>
  <c r="J70" i="2"/>
  <c r="I70" i="2"/>
  <c r="H70" i="2"/>
  <c r="G70" i="2"/>
  <c r="D70" i="2"/>
  <c r="C70" i="2"/>
  <c r="B70" i="2"/>
  <c r="A70" i="2"/>
  <c r="N69" i="2"/>
  <c r="M69" i="2"/>
  <c r="L69" i="2"/>
  <c r="K69" i="2"/>
  <c r="J69" i="2"/>
  <c r="I69" i="2"/>
  <c r="H69" i="2"/>
  <c r="G69" i="2"/>
  <c r="D69" i="2"/>
  <c r="C69" i="2"/>
  <c r="B69" i="2"/>
  <c r="A69" i="2"/>
  <c r="N68" i="2"/>
  <c r="M68" i="2"/>
  <c r="L68" i="2"/>
  <c r="K68" i="2"/>
  <c r="J68" i="2"/>
  <c r="I68" i="2"/>
  <c r="H68" i="2"/>
  <c r="G68" i="2"/>
  <c r="D68" i="2"/>
  <c r="C68" i="2"/>
  <c r="B68" i="2"/>
  <c r="A68" i="2"/>
  <c r="N67" i="2"/>
  <c r="M67" i="2"/>
  <c r="L67" i="2"/>
  <c r="K67" i="2"/>
  <c r="J67" i="2"/>
  <c r="I67" i="2"/>
  <c r="H67" i="2"/>
  <c r="G67" i="2"/>
  <c r="D67" i="2"/>
  <c r="C67" i="2"/>
  <c r="B67" i="2"/>
  <c r="A67" i="2"/>
  <c r="N66" i="2"/>
  <c r="M66" i="2"/>
  <c r="L66" i="2"/>
  <c r="K66" i="2"/>
  <c r="J66" i="2"/>
  <c r="I66" i="2"/>
  <c r="H66" i="2"/>
  <c r="G66" i="2"/>
  <c r="D66" i="2"/>
  <c r="C66" i="2"/>
  <c r="B66" i="2"/>
  <c r="A66" i="2"/>
  <c r="N65" i="2"/>
  <c r="M65" i="2"/>
  <c r="L65" i="2"/>
  <c r="K65" i="2"/>
  <c r="J65" i="2"/>
  <c r="I65" i="2"/>
  <c r="H65" i="2"/>
  <c r="G65" i="2"/>
  <c r="D65" i="2"/>
  <c r="C65" i="2"/>
  <c r="B65" i="2"/>
  <c r="A65" i="2"/>
  <c r="N64" i="2"/>
  <c r="M64" i="2"/>
  <c r="L64" i="2"/>
  <c r="K64" i="2"/>
  <c r="J64" i="2"/>
  <c r="I64" i="2"/>
  <c r="H64" i="2"/>
  <c r="G64" i="2"/>
  <c r="D64" i="2"/>
  <c r="C64" i="2"/>
  <c r="B64" i="2"/>
  <c r="A64" i="2"/>
  <c r="N63" i="2"/>
  <c r="M63" i="2"/>
  <c r="L63" i="2"/>
  <c r="K63" i="2"/>
  <c r="J63" i="2"/>
  <c r="I63" i="2"/>
  <c r="H63" i="2"/>
  <c r="G63" i="2"/>
  <c r="D63" i="2"/>
  <c r="C63" i="2"/>
  <c r="B63" i="2"/>
  <c r="A63" i="2"/>
  <c r="N62" i="2"/>
  <c r="M62" i="2"/>
  <c r="L62" i="2"/>
  <c r="K62" i="2"/>
  <c r="J62" i="2"/>
  <c r="I62" i="2"/>
  <c r="H62" i="2"/>
  <c r="G62" i="2"/>
  <c r="F62" i="2"/>
  <c r="E62" i="2"/>
  <c r="D62" i="2"/>
  <c r="C62" i="2"/>
  <c r="B62" i="2"/>
  <c r="A62" i="2"/>
  <c r="N61" i="2"/>
  <c r="M61" i="2"/>
  <c r="L61" i="2"/>
  <c r="K61" i="2"/>
  <c r="J61" i="2"/>
  <c r="I61" i="2"/>
  <c r="H61" i="2"/>
  <c r="G61" i="2"/>
  <c r="C61" i="2"/>
  <c r="B61" i="2"/>
  <c r="A61" i="2"/>
  <c r="N58" i="2"/>
  <c r="M58" i="2"/>
  <c r="L58" i="2"/>
  <c r="K58" i="2"/>
  <c r="J58" i="2"/>
  <c r="I58" i="2"/>
  <c r="H58" i="2"/>
  <c r="G58" i="2"/>
  <c r="D58" i="2"/>
  <c r="C58" i="2"/>
  <c r="B58" i="2"/>
  <c r="A58" i="2"/>
  <c r="N57" i="2"/>
  <c r="M57" i="2"/>
  <c r="L57" i="2"/>
  <c r="K57" i="2"/>
  <c r="J57" i="2"/>
  <c r="I57" i="2"/>
  <c r="H57" i="2"/>
  <c r="G57" i="2"/>
  <c r="D57" i="2"/>
  <c r="C57" i="2"/>
  <c r="B57" i="2"/>
  <c r="A57" i="2"/>
  <c r="N56" i="2"/>
  <c r="M56" i="2"/>
  <c r="L56" i="2"/>
  <c r="K56" i="2"/>
  <c r="J56" i="2"/>
  <c r="I56" i="2"/>
  <c r="H56" i="2"/>
  <c r="G56" i="2"/>
  <c r="D56" i="2"/>
  <c r="C56" i="2"/>
  <c r="B56" i="2"/>
  <c r="A56" i="2"/>
  <c r="N55" i="2"/>
  <c r="M55" i="2"/>
  <c r="L55" i="2"/>
  <c r="K55" i="2"/>
  <c r="J55" i="2"/>
  <c r="I55" i="2"/>
  <c r="H55" i="2"/>
  <c r="G55" i="2"/>
  <c r="D55" i="2"/>
  <c r="C55" i="2"/>
  <c r="B55" i="2"/>
  <c r="A55" i="2"/>
  <c r="N54" i="2"/>
  <c r="M54" i="2"/>
  <c r="L54" i="2"/>
  <c r="K54" i="2"/>
  <c r="J54" i="2"/>
  <c r="I54" i="2"/>
  <c r="H54" i="2"/>
  <c r="G54" i="2"/>
  <c r="D54" i="2"/>
  <c r="C54" i="2"/>
  <c r="B54" i="2"/>
  <c r="A54" i="2"/>
  <c r="N53" i="2"/>
  <c r="M53" i="2"/>
  <c r="L53" i="2"/>
  <c r="K53" i="2"/>
  <c r="J53" i="2"/>
  <c r="I53" i="2"/>
  <c r="H53" i="2"/>
  <c r="G53" i="2"/>
  <c r="D53" i="2"/>
  <c r="C53" i="2"/>
  <c r="B53" i="2"/>
  <c r="A53" i="2"/>
  <c r="N52" i="2"/>
  <c r="M52" i="2"/>
  <c r="L52" i="2"/>
  <c r="K52" i="2"/>
  <c r="J52" i="2"/>
  <c r="I52" i="2"/>
  <c r="H52" i="2"/>
  <c r="G52" i="2"/>
  <c r="D52" i="2"/>
  <c r="C52" i="2"/>
  <c r="B52" i="2"/>
  <c r="A52" i="2"/>
  <c r="N51" i="2"/>
  <c r="M51" i="2"/>
  <c r="L51" i="2"/>
  <c r="K51" i="2"/>
  <c r="J51" i="2"/>
  <c r="I51" i="2"/>
  <c r="H51" i="2"/>
  <c r="G51" i="2"/>
  <c r="D51" i="2"/>
  <c r="C51" i="2"/>
  <c r="B51" i="2"/>
  <c r="A51" i="2"/>
  <c r="N50" i="2"/>
  <c r="M50" i="2"/>
  <c r="L50" i="2"/>
  <c r="K50" i="2"/>
  <c r="J50" i="2"/>
  <c r="I50" i="2"/>
  <c r="H50" i="2"/>
  <c r="G50" i="2"/>
  <c r="D50" i="2"/>
  <c r="C50" i="2"/>
  <c r="B50" i="2"/>
  <c r="A50" i="2"/>
  <c r="N49" i="2"/>
  <c r="M49" i="2"/>
  <c r="L49" i="2"/>
  <c r="K49" i="2"/>
  <c r="J49" i="2"/>
  <c r="I49" i="2"/>
  <c r="H49" i="2"/>
  <c r="G49" i="2"/>
  <c r="D49" i="2"/>
  <c r="C49" i="2"/>
  <c r="B49" i="2"/>
  <c r="A49" i="2"/>
  <c r="N48" i="2"/>
  <c r="M48" i="2"/>
  <c r="L48" i="2"/>
  <c r="K48" i="2"/>
  <c r="J48" i="2"/>
  <c r="I48" i="2"/>
  <c r="H48" i="2"/>
  <c r="G48" i="2"/>
  <c r="D48" i="2"/>
  <c r="C48" i="2"/>
  <c r="B48" i="2"/>
  <c r="A48" i="2"/>
  <c r="N47" i="2"/>
  <c r="M47" i="2"/>
  <c r="L47" i="2"/>
  <c r="K47" i="2"/>
  <c r="J47" i="2"/>
  <c r="I47" i="2"/>
  <c r="H47" i="2"/>
  <c r="G47" i="2"/>
  <c r="D47" i="2"/>
  <c r="C47" i="2"/>
  <c r="B47" i="2"/>
  <c r="A47" i="2"/>
  <c r="N46" i="2"/>
  <c r="M46" i="2"/>
  <c r="L46" i="2"/>
  <c r="K46" i="2"/>
  <c r="J46" i="2"/>
  <c r="I46" i="2"/>
  <c r="H46" i="2"/>
  <c r="G46" i="2"/>
  <c r="D46" i="2"/>
  <c r="C46" i="2"/>
  <c r="B46" i="2"/>
  <c r="A46" i="2"/>
  <c r="N45" i="2"/>
  <c r="M45" i="2"/>
  <c r="L45" i="2"/>
  <c r="K45" i="2"/>
  <c r="J45" i="2"/>
  <c r="I45" i="2"/>
  <c r="H45" i="2"/>
  <c r="G45" i="2"/>
  <c r="D45" i="2"/>
  <c r="C45" i="2"/>
  <c r="B45" i="2"/>
  <c r="A45" i="2"/>
  <c r="N44" i="2"/>
  <c r="M44" i="2"/>
  <c r="L44" i="2"/>
  <c r="K44" i="2"/>
  <c r="J44" i="2"/>
  <c r="I44" i="2"/>
  <c r="H44" i="2"/>
  <c r="G44" i="2"/>
  <c r="D44" i="2"/>
  <c r="C44" i="2"/>
  <c r="B44" i="2"/>
  <c r="A44" i="2"/>
  <c r="N43" i="2"/>
  <c r="M43" i="2"/>
  <c r="L43" i="2"/>
  <c r="K43" i="2"/>
  <c r="J43" i="2"/>
  <c r="I43" i="2"/>
  <c r="H43" i="2"/>
  <c r="G43" i="2"/>
  <c r="D43" i="2"/>
  <c r="C43" i="2"/>
  <c r="B43" i="2"/>
  <c r="A43" i="2"/>
  <c r="N42" i="2"/>
  <c r="M42" i="2"/>
  <c r="L42" i="2"/>
  <c r="K42" i="2"/>
  <c r="J42" i="2"/>
  <c r="I42" i="2"/>
  <c r="H42" i="2"/>
  <c r="G42" i="2"/>
  <c r="D42" i="2"/>
  <c r="C42" i="2"/>
  <c r="B42" i="2"/>
  <c r="A42" i="2"/>
  <c r="N41" i="2"/>
  <c r="M41" i="2"/>
  <c r="L41" i="2"/>
  <c r="K41" i="2"/>
  <c r="J41" i="2"/>
  <c r="I41" i="2"/>
  <c r="H41" i="2"/>
  <c r="G41" i="2"/>
  <c r="D41" i="2"/>
  <c r="C41" i="2"/>
  <c r="B41" i="2"/>
  <c r="A41" i="2"/>
  <c r="N40" i="2"/>
  <c r="M40" i="2"/>
  <c r="L40" i="2"/>
  <c r="K40" i="2"/>
  <c r="J40" i="2"/>
  <c r="I40" i="2"/>
  <c r="H40" i="2"/>
  <c r="G40" i="2"/>
  <c r="D40" i="2"/>
  <c r="C40" i="2"/>
  <c r="B40" i="2"/>
  <c r="A40" i="2"/>
  <c r="N39" i="2"/>
  <c r="M39" i="2"/>
  <c r="L39" i="2"/>
  <c r="K39" i="2"/>
  <c r="J39" i="2"/>
  <c r="I39" i="2"/>
  <c r="H39" i="2"/>
  <c r="G39" i="2"/>
  <c r="D39" i="2"/>
  <c r="C39" i="2"/>
  <c r="B39" i="2"/>
  <c r="A39" i="2"/>
  <c r="N38" i="2"/>
  <c r="M38" i="2"/>
  <c r="L38" i="2"/>
  <c r="K38" i="2"/>
  <c r="J38" i="2"/>
  <c r="I38" i="2"/>
  <c r="H38" i="2"/>
  <c r="G38" i="2"/>
  <c r="D38" i="2"/>
  <c r="C38" i="2"/>
  <c r="B38" i="2"/>
  <c r="A38" i="2"/>
  <c r="N37" i="2"/>
  <c r="M37" i="2"/>
  <c r="L37" i="2"/>
  <c r="K37" i="2"/>
  <c r="J37" i="2"/>
  <c r="I37" i="2"/>
  <c r="H37" i="2"/>
  <c r="G37" i="2"/>
  <c r="D37" i="2"/>
  <c r="C37" i="2"/>
  <c r="B37" i="2"/>
  <c r="A37" i="2"/>
  <c r="N36" i="2"/>
  <c r="M36" i="2"/>
  <c r="L36" i="2"/>
  <c r="K36" i="2"/>
  <c r="J36" i="2"/>
  <c r="I36" i="2"/>
  <c r="H36" i="2"/>
  <c r="G36" i="2"/>
  <c r="D36" i="2"/>
  <c r="C36" i="2"/>
  <c r="B36" i="2"/>
  <c r="A36" i="2"/>
  <c r="N35" i="2"/>
  <c r="M35" i="2"/>
  <c r="L35" i="2"/>
  <c r="K35" i="2"/>
  <c r="J35" i="2"/>
  <c r="I35" i="2"/>
  <c r="H35" i="2"/>
  <c r="G35" i="2"/>
  <c r="D35" i="2"/>
  <c r="C35" i="2"/>
  <c r="B35" i="2"/>
  <c r="A35" i="2"/>
  <c r="N34" i="2"/>
  <c r="M34" i="2"/>
  <c r="L34" i="2"/>
  <c r="K34" i="2"/>
  <c r="J34" i="2"/>
  <c r="I34" i="2"/>
  <c r="H34" i="2"/>
  <c r="G34" i="2"/>
  <c r="F34" i="2"/>
  <c r="E34" i="2"/>
  <c r="D34" i="2"/>
  <c r="C34" i="2"/>
  <c r="B34" i="2"/>
  <c r="A34" i="2"/>
  <c r="N33" i="2"/>
  <c r="M33" i="2"/>
  <c r="L33" i="2"/>
  <c r="K33" i="2"/>
  <c r="J33" i="2"/>
  <c r="I33" i="2"/>
  <c r="H33" i="2"/>
  <c r="G33" i="2"/>
  <c r="C33" i="2"/>
  <c r="B33" i="2"/>
  <c r="A33" i="2"/>
  <c r="N32" i="2"/>
  <c r="M32" i="2"/>
  <c r="L32" i="2"/>
  <c r="K32" i="2"/>
  <c r="J32" i="2"/>
  <c r="I32" i="2"/>
  <c r="H32" i="2"/>
  <c r="G32" i="2"/>
  <c r="D32" i="2"/>
  <c r="C32" i="2"/>
  <c r="B32" i="2"/>
  <c r="A32" i="2"/>
  <c r="N31" i="2"/>
  <c r="M31" i="2"/>
  <c r="L31" i="2"/>
  <c r="K31" i="2"/>
  <c r="J31" i="2"/>
  <c r="I31" i="2"/>
  <c r="H31" i="2"/>
  <c r="G31" i="2"/>
  <c r="D31" i="2"/>
  <c r="C31" i="2"/>
  <c r="B31" i="2"/>
  <c r="A31" i="2"/>
  <c r="N30" i="2"/>
  <c r="M30" i="2"/>
  <c r="L30" i="2"/>
  <c r="K30" i="2"/>
  <c r="J30" i="2"/>
  <c r="I30" i="2"/>
  <c r="H30" i="2"/>
  <c r="G30" i="2"/>
  <c r="D30" i="2"/>
  <c r="C30" i="2"/>
  <c r="B30" i="2"/>
  <c r="A30" i="2"/>
  <c r="N29" i="2"/>
  <c r="M29" i="2"/>
  <c r="L29" i="2"/>
  <c r="K29" i="2"/>
  <c r="J29" i="2"/>
  <c r="I29" i="2"/>
  <c r="G29" i="2"/>
  <c r="D29" i="2"/>
  <c r="C29" i="2"/>
  <c r="B29" i="2"/>
  <c r="A29" i="2"/>
  <c r="N28" i="2"/>
  <c r="M28" i="2"/>
  <c r="L28" i="2"/>
  <c r="K28" i="2"/>
  <c r="J28" i="2"/>
  <c r="I28" i="2"/>
  <c r="H28" i="2"/>
  <c r="G28" i="2"/>
  <c r="D28" i="2"/>
  <c r="C28" i="2"/>
  <c r="B28" i="2"/>
  <c r="A28" i="2"/>
  <c r="N27" i="2"/>
  <c r="M27" i="2"/>
  <c r="L27" i="2"/>
  <c r="K27" i="2"/>
  <c r="J27" i="2"/>
  <c r="I27" i="2"/>
  <c r="H27" i="2"/>
  <c r="G27" i="2"/>
  <c r="D27" i="2"/>
  <c r="C27" i="2"/>
  <c r="B27" i="2"/>
  <c r="A27" i="2"/>
  <c r="N26" i="2"/>
  <c r="M26" i="2"/>
  <c r="L26" i="2"/>
  <c r="K26" i="2"/>
  <c r="J26" i="2"/>
  <c r="I26" i="2"/>
  <c r="H26" i="2"/>
  <c r="G26" i="2"/>
  <c r="D26" i="2"/>
  <c r="C26" i="2"/>
  <c r="B26" i="2"/>
  <c r="A26" i="2"/>
  <c r="N25" i="2"/>
  <c r="M25" i="2"/>
  <c r="L25" i="2"/>
  <c r="K25" i="2"/>
  <c r="J25" i="2"/>
  <c r="I25" i="2"/>
  <c r="H25" i="2"/>
  <c r="G25" i="2"/>
  <c r="D25" i="2"/>
  <c r="C25" i="2"/>
  <c r="B25" i="2"/>
  <c r="A25" i="2"/>
  <c r="N24" i="2"/>
  <c r="M24" i="2"/>
  <c r="L24" i="2"/>
  <c r="K24" i="2"/>
  <c r="J24" i="2"/>
  <c r="I24" i="2"/>
  <c r="H24" i="2"/>
  <c r="G24" i="2"/>
  <c r="D24" i="2"/>
  <c r="C24" i="2"/>
  <c r="B24" i="2"/>
  <c r="A24" i="2"/>
  <c r="N23" i="2"/>
  <c r="M23" i="2"/>
  <c r="L23" i="2"/>
  <c r="K23" i="2"/>
  <c r="J23" i="2"/>
  <c r="I23" i="2"/>
  <c r="H23" i="2"/>
  <c r="G23" i="2"/>
  <c r="D23" i="2"/>
  <c r="B23" i="2"/>
  <c r="A23" i="2"/>
  <c r="N22" i="2"/>
  <c r="M22" i="2"/>
  <c r="L22" i="2"/>
  <c r="K22" i="2"/>
  <c r="J22" i="2"/>
  <c r="I22" i="2"/>
  <c r="H22" i="2"/>
  <c r="D22" i="2"/>
  <c r="C22" i="2"/>
  <c r="B22" i="2"/>
  <c r="A22" i="2"/>
  <c r="N21" i="2"/>
  <c r="M21" i="2"/>
  <c r="L21" i="2"/>
  <c r="K21" i="2"/>
  <c r="J21" i="2"/>
  <c r="I21" i="2"/>
  <c r="H21" i="2"/>
  <c r="G21" i="2"/>
  <c r="F21" i="2"/>
  <c r="E21" i="2"/>
  <c r="D21" i="2"/>
  <c r="C21" i="2"/>
  <c r="B21" i="2"/>
  <c r="A21" i="2"/>
  <c r="N20" i="2"/>
  <c r="L20" i="2"/>
  <c r="K20" i="2"/>
  <c r="H20" i="2"/>
  <c r="G20" i="2"/>
  <c r="F20" i="2"/>
  <c r="E20" i="2"/>
  <c r="D20" i="2"/>
  <c r="C20" i="2"/>
  <c r="B20" i="2"/>
  <c r="A20" i="2"/>
  <c r="A19" i="2"/>
  <c r="A18" i="2"/>
  <c r="C23" i="2"/>
  <c r="D128" i="1"/>
  <c r="D128" i="2"/>
  <c r="D116" i="2"/>
  <c r="D100" i="1"/>
  <c r="D100" i="2"/>
  <c r="D84" i="2"/>
  <c r="D75" i="2"/>
  <c r="D61" i="2"/>
  <c r="D33" i="1"/>
  <c r="D33" i="2"/>
  <c r="D129" i="1"/>
  <c r="D129" i="2"/>
</calcChain>
</file>

<file path=xl/sharedStrings.xml><?xml version="1.0" encoding="utf-8"?>
<sst xmlns="http://schemas.openxmlformats.org/spreadsheetml/2006/main" count="621" uniqueCount="381">
  <si>
    <t>Collaborative for High Performance Schools (CHPS)</t>
  </si>
  <si>
    <r>
      <t>Project Scorecard: 2015 TX-CHPS Criteria</t>
    </r>
    <r>
      <rPr>
        <vertAlign val="superscript"/>
        <sz val="26"/>
        <color rgb="FFFFFFFF"/>
        <rFont val="Calibri"/>
        <family val="2"/>
      </rPr>
      <t>TM</t>
    </r>
  </si>
  <si>
    <t>School Name:</t>
  </si>
  <si>
    <t>Project #</t>
  </si>
  <si>
    <t>Expected Completion:</t>
  </si>
  <si>
    <t>Current Phase:</t>
  </si>
  <si>
    <t>School District:</t>
  </si>
  <si>
    <t>Website:</t>
  </si>
  <si>
    <t>School Address:</t>
  </si>
  <si>
    <t>City:</t>
  </si>
  <si>
    <t>State:</t>
  </si>
  <si>
    <t>Zip:</t>
  </si>
  <si>
    <t>School Contact:</t>
  </si>
  <si>
    <t>Phone:</t>
  </si>
  <si>
    <t>E-mail:</t>
  </si>
  <si>
    <t>Student Capacity:</t>
  </si>
  <si>
    <t>Notes:</t>
  </si>
  <si>
    <t>Approximate Square Feet:</t>
  </si>
  <si>
    <t>Verification</t>
  </si>
  <si>
    <t>Is this the final CHPS Scorecard?</t>
  </si>
  <si>
    <t xml:space="preserve">Registered Principal Architect (Signature) </t>
  </si>
  <si>
    <t xml:space="preserve">Project Manager (Signature)  </t>
  </si>
  <si>
    <t xml:space="preserve">Name, Title, Date (Please print) </t>
  </si>
  <si>
    <t>Name, Title, Date (Please print)</t>
  </si>
  <si>
    <t>Annotation</t>
  </si>
  <si>
    <t>Registered Principal Architect (Signature)</t>
  </si>
  <si>
    <t>Project Manager (Signature)</t>
  </si>
  <si>
    <t>Use this scorecard to track expected scores.  Note that prerequisites have points associated with them even though they are required.  This enables project teams to talk more meaningfully about the effort being put into each section of the Criteria. Prerequisite point columns are also highlighted for reference. Mark each credit as ready for review by using the appropriate column for each phase of the review.</t>
  </si>
  <si>
    <t>Key: P - Prerequisite; PS - CHPS Plan Sheet Required; CD - CDs Required; A - Attachment Required</t>
  </si>
  <si>
    <t>Criteria</t>
  </si>
  <si>
    <t>Title</t>
  </si>
  <si>
    <t>Prerequisite</t>
  </si>
  <si>
    <t>Points Possible</t>
  </si>
  <si>
    <t>Points Targeted</t>
  </si>
  <si>
    <t>Points Claimed</t>
  </si>
  <si>
    <t>Responsible Team Member</t>
  </si>
  <si>
    <t>Design Review Requirements</t>
  </si>
  <si>
    <t>Ready for Design Review</t>
  </si>
  <si>
    <t>Design Documentation</t>
  </si>
  <si>
    <t>Construction Review Requirements</t>
  </si>
  <si>
    <t>Ready for Construction Review</t>
  </si>
  <si>
    <t>Construction Documentation</t>
  </si>
  <si>
    <t>Performance Review Requirements</t>
  </si>
  <si>
    <t>Ready for Performance Review</t>
  </si>
  <si>
    <t>Performance Documentation (voluntary)</t>
  </si>
  <si>
    <t>Integration and Innovation</t>
  </si>
  <si>
    <t>II 1.0</t>
  </si>
  <si>
    <t>Integrated Design</t>
  </si>
  <si>
    <t>P</t>
  </si>
  <si>
    <t>A</t>
  </si>
  <si>
    <t>Agenda, attendee list and workshop minutes for each integrated design workshops.</t>
  </si>
  <si>
    <t>II 1.1</t>
  </si>
  <si>
    <t>Enhanced Integrated Design</t>
  </si>
  <si>
    <t>II 1.1 - Agenda, attendee list and workshop minutes for each integrated design workshops.
II 1.1.1 – Provide proof of the General Contractors involvement through contract or letter, including commitment and work completed.  Submit meeting agendas and attendee lists with identifying roles for all four required workshops.
II 1.1.3 Submittal must include BIM model in IFC format with required features.</t>
  </si>
  <si>
    <t>II 1.1.2 – Submit meeting minutes that outline high performance goals, implementation procedures, topics needing further investigation or research, and a CHPS scorecard with attempted prerequisites and credits with team members responsible for each prerequisite and targeted credit.</t>
  </si>
  <si>
    <t>II 2.1</t>
  </si>
  <si>
    <t>District Level Commitment</t>
  </si>
  <si>
    <t>Provide a PDF of approved Governing Board-level Resolutions.  Provide evidence of CHPS Membership.</t>
  </si>
  <si>
    <t>II 3.1</t>
  </si>
  <si>
    <t>School Master Plan</t>
  </si>
  <si>
    <t>Submit copy of School Master Plan that covers 10-15 years from the present, and incorporates the features listed in the requirement for this credit.</t>
  </si>
  <si>
    <t>II 4.1</t>
  </si>
  <si>
    <t>High Performance Transition Plan</t>
  </si>
  <si>
    <t>PS1</t>
  </si>
  <si>
    <t>Submit a copy of the High Performance Transition Plan and a copy of a CHPS scorecard indicating which prerequisites and credits have been previously met and which are to be targeted in the scope of the current phased project.</t>
  </si>
  <si>
    <t>II 5.0</t>
  </si>
  <si>
    <t>Educational Display</t>
  </si>
  <si>
    <t>CD</t>
  </si>
  <si>
    <t>CDs must include the prominent location of the educational display as well as materials specifications of any permanent display. The CDs or an attachment shall provide the details of the display describing all main high performance features.</t>
  </si>
  <si>
    <t>Submit at least two, and up to six  photos of the installed educational display. At least one photo must show the context/location of the display, and at least one photo must show readable details of the content of the display.</t>
  </si>
  <si>
    <t>II 6.1</t>
  </si>
  <si>
    <t>Educational Integration</t>
  </si>
  <si>
    <t>Present an educational plan and letter of commitment, or Governing Board-level  Resolution, if appropriate, stating that the sustainability education will occur on a yearly basis.
Provide 4-6 photographs of educational display and demonstration areas showing CHPS Champion and/or teacher engaging with students. 
Submit any  curriculum outlines, preliminary lesson plans, or project-based learning activites to be utilized in conjunction with high performance school features.  Include a narrative of the District or School’s intent to implement this educational integration with a proposed typical timeline and identification of  the CHPs Champion and any educators or staff involved.</t>
  </si>
  <si>
    <t>II 7.1</t>
  </si>
  <si>
    <t>Demonstration Areas</t>
  </si>
  <si>
    <t>CDs indicate the prominent location of and details of each of the three demonstration areas including materials specifications for each area. CDs or attachements shall provide details of actual content of any signage, describing how the high performance features work, the environmental and economic benefits, and how it exemplifies a holistic and integrated approach to sustainable design.</t>
  </si>
  <si>
    <t>Submit  two to three photos of EACH of the  installed demonstration areas with a brief description of each. One of the two required minimum photos must show the Demonstration Area in context, and the other required photo must be a close-up and/or show readable detail of any signage.  Thus a total of 6 minimum, and up to 9 photos should be submitted.  Explain any changes from the Design Review submittals of this credit.</t>
  </si>
  <si>
    <t>II 8.1</t>
  </si>
  <si>
    <t>Climate Change Action / Carbon Footprint Reporting</t>
  </si>
  <si>
    <t>II.8.1.1: Submit a copy of the baseline GHG inventory and/or GHG inventory completed post project completion, using the Campus Carbon Calculator or equivalent protocol.
 II.8.1.2: Submit a  copy of the approved Governing Board-level Resolution commiting to a Climate Action Plan, or Statement of Intent signed by the Governing Board to CHPS along with proof of any optional  Climate Registry or Campus Carbon Calculator online registration.
Submit a copy of the Board approved Climate Action Plan</t>
  </si>
  <si>
    <t>II 9.1</t>
  </si>
  <si>
    <t>Crime Prevention Through Environmental Design</t>
  </si>
  <si>
    <t>Provide meeting agenda, list of attendees, and meeting minutes from CPTED workshop 
Provide a written narrative, articulating the CPTED Plan strategies for the project, referencing any plans or other construction documentation that will demonstrate the incorporation of CPTED principles.
Provide a letter from the CPTED professional with comments related to the review of the plan and meeting of the intent of the narrative above.</t>
  </si>
  <si>
    <t>II 10.1</t>
  </si>
  <si>
    <t>Innovation (CHPS Verified Projects only)</t>
  </si>
  <si>
    <t>VARIES</t>
  </si>
  <si>
    <t>For each new credit attempted: 1) define the credit and its purpose; 2) describe the proposed criteria for compliance including any applicable standards; 3) identify documentation requirements that verify compliance with the proposed credit; 4) submit a narrative describing how the credit reflects sustainable or environmental health and safety practices, and 5) submit documentation identified in 3).
For claiming credit for exceptional performance in an existing credit area, submit a narrative of the design approach, including an explanation of how the original credit was exceeded by a significant amount.</t>
  </si>
  <si>
    <t>If the innovation has a physical component (i.e. is not purely performance-based,) submit photographs that best highlight the high performance aspects of the innovation.  Examples might be; photos of a large photovoltaic array(s), an urban school farm next to a culinary academy, or details of the construction of a building designed for disassembly.</t>
  </si>
  <si>
    <t>Subtotal</t>
  </si>
  <si>
    <t>Indoor Environmental Quality</t>
  </si>
  <si>
    <t>EQ 1.0</t>
  </si>
  <si>
    <t>HVAC Design - ASHRAE 62.1</t>
  </si>
  <si>
    <t>Certification by the Mechanical Engineer that the mechanical system design meets these requirements. 
CDs must clearly specify the correct type of filter</t>
  </si>
  <si>
    <t>Photos of a sample installed filter or approved Submittal</t>
  </si>
  <si>
    <t>EQ 1.1</t>
  </si>
  <si>
    <t>Enhanced Filtration</t>
  </si>
  <si>
    <t>CDs must clearly specify the correct type of filter</t>
  </si>
  <si>
    <t>EQ 1.2</t>
  </si>
  <si>
    <t>Dedicated Outdoor Air System</t>
  </si>
  <si>
    <t>CDs must include diagrams and calculations showing that the design meets the natural ventilation requirements.  Include tables showing floor and window ratios of each room or if an engineered system, include outputs of CFD analysis.
CDs must include a table with seasonal temperatures and humidity design criteria, and metabolic rates for each space. Provide supporting documentation with PMV/PPD calculations, and/or ASHRAE Comfort Tool results that standards have been met.</t>
  </si>
  <si>
    <t>EQ 2.1</t>
  </si>
  <si>
    <t>Polluntant and Chemical Source Control</t>
  </si>
  <si>
    <t>EQ 2.1.1 Provide a letter from the engineer certifying that the spaces stated in the prerequisite are ventilated to maintain a 1-3 Pa negative pressure, compared to their immediate environment, and are exhausted at a rate of 0.50 cfm/ft2.  List the specific spaces in the project that comply.
EQ 2.1.2 Reference sheet numbers identifying walk-off mats, or equivalent track-off mitigation measures, and their lengths at all high volumen entrances.  
EQ 2.1.3 Reference sheet numbers identifying paved areas outside entrances or doorways
EQ 2.1.4 Reference specifications and subsections for gas-fired equipment that uses electric ignitions to light gas burners.
EQ 2.1.5 Provide a letter signed by the school superintendent or other authorized individual stating that no indoor mobile fossil fuel burning equipment will be used in the new or renovated facility. If signed by anyone other than the superintendent, provide supporting documentation to indicate that the individual has authority to make the necessary committments.
EQ 2.1.6  Reference CD sheet numbers identifying required carbon monoxide monitors.Provide drawings that show all air take openings and clearly identify hazardous and noxious contaminant sources on the drawings.
EQ 2.1.7 Provide a copy of District purchasing policy or letter from District regarding purchasing of equipment that complies with the referenced requirements.</t>
  </si>
  <si>
    <t>EQ 2.1.2 Where removable mats are specified, provide photo(s) of walk-off mats or equivalent track-off mitigation at each required areas.</t>
  </si>
  <si>
    <t>EQ 3.0</t>
  </si>
  <si>
    <t>Outdoor Moisture Management</t>
  </si>
  <si>
    <t>Reference site plan showing required drainage, and diagrams and details of condensate systems showing drain tap and gravity drainage system.
CDs must include irrigation plans showing that sprinkler ranges do not intersect with buildings.</t>
  </si>
  <si>
    <t>Submit photos of installed measures, minimum of one photo for each measure.</t>
  </si>
  <si>
    <t>EQ 4.1</t>
  </si>
  <si>
    <t>Ducted Returns</t>
  </si>
  <si>
    <t>Reference construction drawings that show ducted returns.</t>
  </si>
  <si>
    <t>EQ 5.1</t>
  </si>
  <si>
    <t>Construction Indoor Air Quality Management</t>
  </si>
  <si>
    <t>EQ 5.1.1 &amp; 5.1.2: Construction drawings must include Indoor Air Quality management features.</t>
  </si>
  <si>
    <t>EQ 5.1.1 &amp; 5.1.2 – Submit photos, taken at various times during construction, with a narrative for each photo describing compliance with the various requirements.
EQ 5.1.3 - Submit a narrative describing implementation of the flush out option chosen, photos and sign-off from the Contractor or Inspector of Record that it took place.</t>
  </si>
  <si>
    <t>EQ 5.2</t>
  </si>
  <si>
    <t>(Indoor) Moisture Management</t>
  </si>
  <si>
    <t>Submit photos taken at various times during construction, with a narrative for each photo describing techniques for protecting building materials from mold and moisture damage.</t>
  </si>
  <si>
    <t>EQ 6.1</t>
  </si>
  <si>
    <t>Post Construction Indoor Air Quality</t>
  </si>
  <si>
    <t>Reference specifications for vacuuming of carpeted floors prior to full building occupancy using a certified vacuum or high efficiency particulate air (HEPA) filter vacuum that meets or exceeds the CRI Seal of Approval/Green Label Vacuum Cleaner Program and for phased, occupied renovations adjacent areas that may be affected by construction activities.</t>
  </si>
  <si>
    <t>Submit a signed letter from the Superintendent or other authorized individual stating that: Carpeting in occupied areas of the school shall be vacuumed on a daily basis, only certified CRI SOA vacuums with manufacture model identification numbers listed on the CRI SOA website List will be permitted to be used for daily vacuuming of carpet in the school.
All maintenance and cleaning staff shall keep a written log of proper filter use and use tracking labels.
If signed by anyone other than the superintendent, provide supporting documentation to indicate that the individual has authority to make the necessary commitments.</t>
  </si>
  <si>
    <t>EQ 7.0</t>
  </si>
  <si>
    <t>Low Emitting Materials</t>
  </si>
  <si>
    <t>Reference specification sections for each of the low-emitting products with the maximum allowed VOC concentration levels per product and certifications as required.</t>
  </si>
  <si>
    <t>Submit approved submittal with cover sheet and applicable materials for each low-emitting product.  Provide calculations indicating compliance if less than 100% of a given product type is compliant with requirements.</t>
  </si>
  <si>
    <t>EQ 7.1</t>
  </si>
  <si>
    <t>Additional Low Emitting Materials</t>
  </si>
  <si>
    <t>Same as above</t>
  </si>
  <si>
    <t>EQ 8.1</t>
  </si>
  <si>
    <t>Low Radon</t>
  </si>
  <si>
    <t>The Project Team shall provide a letter signed by the architect stating, but not limited, to all of the following: 
• The school and site have been assessed and measured in accordance with US EPA Guidance for Radon Testing in Schools, Radon Measurement in Schools – Revised Edition (EPA 402-R-92-014) 
• Radon mitigations have been made in accordance to US EPA Guidance for Radon Mitigation if radon air concentrations equal or exceed 4 pCi/L.</t>
  </si>
  <si>
    <t>Submit proof of remediation if needed corrections were delayed until construction.</t>
  </si>
  <si>
    <t>EQ 9.1</t>
  </si>
  <si>
    <t>Thermal Comfort - ASHRAE 55</t>
  </si>
  <si>
    <t>CD's must include a table with seasonal temperatures and humidity design criteria, and metabolic rates for each space. Provide supporting documentation with PMV/PPD calculations, and/or ASHRAE Comfort Tool results that standards have been met.</t>
  </si>
  <si>
    <t>EQ 10.1</t>
  </si>
  <si>
    <t>Individual Controllability</t>
  </si>
  <si>
    <t>Reference specifications for separate temperature and ventilation sensors and controls for each classroom.
Drawings must show operable windows in each classroom.</t>
  </si>
  <si>
    <t>Provide approved submittal with cover sheet and applicable materials and/or operation of temperature and ventilation sensors and controls.</t>
  </si>
  <si>
    <t>EQ 10.2</t>
  </si>
  <si>
    <t>Controllability of Systems</t>
  </si>
  <si>
    <t>CDs reference sheet or spec section which shows adjustable temperature control devices in each of the classroom types required and window schedules which show location of operable windows in each classroom.</t>
  </si>
  <si>
    <t>Provide approved submittal with cover sheet and applicable materials, photos of installed temperature control devices and/or operable windows.</t>
  </si>
  <si>
    <t>EQ 11.0</t>
  </si>
  <si>
    <t>Daylighting: Glare Protection</t>
  </si>
  <si>
    <t>CDs must show required photocontrols, sensors, lighting zones and set points.  Provide PDF results of a daylight simulation model, a computer based simulation model, a physical model, or manually calculated sunlight penetration in the classrooms to avoid direct sunlight on teaching surfaces and work planes.
If submitting a computer simulation, submit a screenshot of the input values for each model and the results for each classroom type for each of the nine conditions.
If submitting a physical model, submit a photo of the model and picture of each of the nine lighting conditions.</t>
  </si>
  <si>
    <t>EQ 11.1</t>
  </si>
  <si>
    <t>Daylight Availability</t>
  </si>
  <si>
    <t>PS</t>
  </si>
  <si>
    <t>CDs must identify spaces that qualify as daylit, and the percentage of daylit classrooms. Plans and sections will be used for verification.  For each classroom group identified on the CHPS Verified Documentation Template, provide the required  computer based simulation results including point-by-point lighting predictions as appropriate.</t>
  </si>
  <si>
    <t>EQ 12.1</t>
  </si>
  <si>
    <t>Views</t>
  </si>
  <si>
    <t>CDs must include required calculations for view windows. Reference interior elevations to confirm dimensions.</t>
  </si>
  <si>
    <t>EQ 13.1</t>
  </si>
  <si>
    <t>Electric Lighting Performance</t>
  </si>
  <si>
    <t>Submit specifications and subsections and/or drawings that confirm compliance.</t>
  </si>
  <si>
    <t>Submit approved submittal with cover sheet and applicable materials that contain the required specifications from the manufacturer.</t>
  </si>
  <si>
    <t>EQ 13.2</t>
  </si>
  <si>
    <t>Superior Electric Lighting Performance</t>
  </si>
  <si>
    <t>CDs, particularly the electrical plans must include point-by-point lighting calculations for each classroom type.  CDs, ideally the electrical schedule must include the required lighting and system features.  Also reference specifications and sub-sections that confirm compliance.</t>
  </si>
  <si>
    <t>Submit approved submittal with cover sheet and applicable materials for the required lighting system.  Submit photos of installed lighting system in typical classroom.</t>
  </si>
  <si>
    <t>EQ 14.0</t>
  </si>
  <si>
    <t>Acoustical Performance</t>
  </si>
  <si>
    <t>Provide PDF of the report from a qualified acoustical consultant verifying that classrooms have been designed to meet the relevant requirements including 1) measures taken to limit sound transmission between core learning spaces and adjacent spaces, 2) proof of floor-ceiling assemblies that meet the IIC of 50 or greater, 3) compliance with sound and vibration control requirements outlined in the HVAC Applications ASHRAE Handbook, Chapter 47, and 4) calculations showing compliance with ANSI S12.60.</t>
  </si>
  <si>
    <t>Testing reports and measures taken to meet the required acoustic levels.</t>
  </si>
  <si>
    <t>EQ 14.1</t>
  </si>
  <si>
    <t>Enhanced Acoustical Performance</t>
  </si>
  <si>
    <t>Same As Above</t>
  </si>
  <si>
    <t>EQ 15.1</t>
  </si>
  <si>
    <t>Low-EMF Wiring</t>
  </si>
  <si>
    <t>Reference specifications requiring compliance with the necessary codes including testing of rooms for compliance.</t>
  </si>
  <si>
    <t>Measurement Report from a third party or testing lab documenting compliance of each classroom.</t>
  </si>
  <si>
    <t>EQ 15.2</t>
  </si>
  <si>
    <t>Low-EMF Best Practices</t>
  </si>
  <si>
    <t>EQ 15.2.1 - The Project Team shall provide a letter stating all of the following: 
1. The wiring in all school rooms is compliant with the currently adopted US National Electrical Code (NEC) in the local jurisdiction, and applicable state electrical code 
2. All school rooms are free of common wiring errors.
EQ 15.2.2 - Submit wiring diagrams indicating LAN wiring to all rooms with computers.
EQ 15.2.3 - Submit wiring diagrams indicating phone wiring to all rooms with telephones.  Also submit a district resolution indicating compliance with other required measures.</t>
  </si>
  <si>
    <t>EQ 15.2.1: Provide a report from  a third party or testing lab documenting that the correctness of the wiring has been checked in each room and the ELF magnetic field exposure measured levels (tRMS) comply with 1 mG (100 nT) in new construction and 2 mG (200 nT) in existing school modernizations.</t>
  </si>
  <si>
    <t>EQ 16.1</t>
  </si>
  <si>
    <t>Mercury Reduction</t>
  </si>
  <si>
    <t>Reference construction drawings and specification sections which show lighting fixtures and lamps specified in the project.</t>
  </si>
  <si>
    <t>EQ 17.1</t>
  </si>
  <si>
    <t>Building Envelope Integrity</t>
  </si>
  <si>
    <t>Architectural and MEP plans must have a detail and notes that describe the requirement for sealing the opening left in a wall or floor after the installation of a pipe, conduit, cable, duct or other MEP device.</t>
  </si>
  <si>
    <t>Photographs and check off sheets must be submitted to demonstrate that the openings have been sealed after installation of a pipe, conduit, cable, duct, or other MEP device.</t>
  </si>
  <si>
    <t>Energy</t>
  </si>
  <si>
    <t>EE 1.0</t>
  </si>
  <si>
    <t>Energy Performance</t>
  </si>
  <si>
    <t xml:space="preserve">EE 1.0 &amp; 1.1 – The “Certificates of Compliance” forms and Mandatory Measures for each applicable division must appear on plan.  In addition, the full and complete report, in 8.5x11 format, shall be submitted for review as is required for typical plan submittal.  Provide preliminary ENERGY STAR score.
If needed to confirm compliance, reviewer may request the entire energy model in its original electronic format, not as a .pdf.  Make this file available as needed. </t>
  </si>
  <si>
    <t>EE 1.1</t>
  </si>
  <si>
    <t>Superior Energy Performance</t>
  </si>
  <si>
    <t>EE 2.1</t>
  </si>
  <si>
    <t>Zero Net Energy (ZNE) Bonus</t>
  </si>
  <si>
    <t>Provide output reports from the energy model simulation which show the predicted annual energy consumption of the proposed building. Include both the utility consumption (kwh and therms) and the overall energy consumption (BTUs). Provide a report showing both the site and source energy consumption. Provide a narrative which clearly outlines all deviations from the standard compliance model and the justification for such deviations. Provide a projection of the annual energy generation of the renewable energy systems.</t>
  </si>
  <si>
    <t>EE 3.0</t>
  </si>
  <si>
    <t>Building Systems Verification</t>
  </si>
  <si>
    <t>Provide the project’s Commissioning Specifications, Commissioning Plan and Owners Project Requirements (OPR). Provide a copy of the commissioning agent’s contract. CDs must include the project’s Commissioning Specifications documenting that commissioning is required, at what stages and where the Commissioning Plan may be found for more information</t>
  </si>
  <si>
    <t>Provide the final Commissioning Report</t>
  </si>
  <si>
    <t>EE 3.1</t>
  </si>
  <si>
    <t>Additional Building Systems Verification Qualifications</t>
  </si>
  <si>
    <t xml:space="preserve">Provide documentation showing the Commissioning Agent’s license number and experience.
</t>
  </si>
  <si>
    <t>EE 3.2</t>
  </si>
  <si>
    <t>Building Envelope Verification</t>
  </si>
  <si>
    <t>Provide additional scope documenting NIBS Guidelines or equivalent.</t>
  </si>
  <si>
    <t>Provide final commissioning report with additional scope</t>
  </si>
  <si>
    <t>EE 4.1</t>
  </si>
  <si>
    <t>Environmentally Preferable Refrigerants</t>
  </si>
  <si>
    <t>Provide CDs, most likely the mechanical specifications, documenting which refrigerants have been specified and that that specified equipment has no CFC based refrigerants.</t>
  </si>
  <si>
    <t>EE 5.1</t>
  </si>
  <si>
    <t>Energy Management System</t>
  </si>
  <si>
    <t>Reference the portions of the CDs that include the Energy Management System features required in EE 5.1.  CDs must include a System Architecture Diagram highlighting metering of all systems.</t>
  </si>
  <si>
    <t>EE 5.2</t>
  </si>
  <si>
    <t>Advanced Energy Management System and Submetering</t>
  </si>
  <si>
    <t>EE 6.1</t>
  </si>
  <si>
    <t>Natural Ventilation &amp; Energy Conservation Interlocks</t>
  </si>
  <si>
    <t>Reference CDs, ideally the mechanical plans and specifications, which include the required system details.
CDs must include diagrams and calculations showing that the design meets the natural ventilation requirements.  Include tables showing floor and window ratios of each room or if an engineered system, include outputs of CFD analysis.
CDs must include a table with seasonal temperatures and humidity design criteria, and metabolic rates for each space. Provide supporting documentation with PMV/PPD calculations, and/or ASHRAE Comfort Tool results that standards have been met.</t>
  </si>
  <si>
    <t>EE 7.1</t>
  </si>
  <si>
    <t>Local Energy Efficiency Incentives and Assistance</t>
  </si>
  <si>
    <t>Submit copies of utility and/or governmental program documents that demonstrate participation in available energy efficiency programs.</t>
  </si>
  <si>
    <t>Submit documentation to confirm participation in any programs that could not be utilized prior to construction.</t>
  </si>
  <si>
    <t>EE 8.1</t>
  </si>
  <si>
    <t>On-Site Renewable Energy Performance Monitoring</t>
  </si>
  <si>
    <t>Reference the portions of the CDs that reference on-site energy production monitoring system.</t>
  </si>
  <si>
    <t>Submit the url for the web-based reporting.</t>
  </si>
  <si>
    <t>Water</t>
  </si>
  <si>
    <t>WE 1.1</t>
  </si>
  <si>
    <t>Minimum Reduction in Indoor Potable Water Use</t>
  </si>
  <si>
    <t>CDs must include a plumbing fixture schedule that reflects the indoor water calculations.</t>
  </si>
  <si>
    <t>Provide approved submittal with cover sheet and applicable materials for the water-efficient products purchased.</t>
  </si>
  <si>
    <t>WE 2.1</t>
  </si>
  <si>
    <t>Reduce Potable Water Use for Sewage Conveyance</t>
  </si>
  <si>
    <t>CDs must identify shut-off capabilities for restroom facilities and include a plumbing fixture schedule that reflects the indoor water calculations.</t>
  </si>
  <si>
    <t>WE 3.1</t>
  </si>
  <si>
    <t>Irrigation and Exterior Water Budget - Use Reduction</t>
  </si>
  <si>
    <t>CDs must include complete landscape drawings identifying irrigation system components and soil moisture meters if required.  CDs must include complete landscape drawings including all outputs of the U.S. Environmental Protection Agency’s WaterSense Water Budget Tool including both the Landscape Water Requirement (LWR) and Landscape Water Allowance (LWA). The outputs should reflect the landscape plans provided.</t>
  </si>
  <si>
    <t>Provide approved submittal with cover sheet and applicable materials, photos or other supporting documents that show compliance.</t>
  </si>
  <si>
    <t>WE 4.1</t>
  </si>
  <si>
    <t>Reduce Potable Water Use for Non Recreational Landscaping Areas</t>
  </si>
  <si>
    <t>If no permanent irrigation, provide a letter signed by landscape architect certifying that permanent irrigation systems have not been specified for non-playing field areas AND that only drought resistant plants and grasses have been specified for these areas. Letter must clearly state that no irrigation, manual or otherwise, will be needed in these areas after plants are established. Letter must also indicate the species of plants.
CDs must include complete landscape drawings including all outputs of the U.S. Environmental Protection Agency’s WaterSense Water Budget Tool including both the Landscape Water Requirement (LWR) and Landscape Water Allowance (LWA).</t>
  </si>
  <si>
    <t>WE 5.1</t>
  </si>
  <si>
    <t>Reduce Potable Water Use for Recreational Landscaping</t>
  </si>
  <si>
    <t>CDs must include complete landscape drawings including all outputs of the U.S. Environmental Protection Agency’s WaterSense Water Budget Tool including both the Landscape Water Requirement (LWR) and Landscape Water Allowance (LWA).</t>
  </si>
  <si>
    <t>WE 6.1</t>
  </si>
  <si>
    <t>Irrigation Systems Operational Verification</t>
  </si>
  <si>
    <t>Provide a PDF of the Irrigation Commissioning Plan which includes items listed in the Implementation Section of the credit as well as who will be responsible for the commissioning and when it will occur.</t>
  </si>
  <si>
    <t>Provide final commissioning report.</t>
  </si>
  <si>
    <t>WE 7.1</t>
  </si>
  <si>
    <t>Water Management System</t>
  </si>
  <si>
    <t>Provide the Construction Documents with the plans and specifications for all sensors and actuators and the protocol for communication between the sensor, actuators, and the computer (controller).</t>
  </si>
  <si>
    <t>Sites</t>
  </si>
  <si>
    <t>SS 1.0</t>
  </si>
  <si>
    <t>Site Selection</t>
  </si>
  <si>
    <t>Provide Phase 1, and Phase 2, if necessary, Environmental Site Assessment in accordance with ASTM E1527. The Site Assessment should include all items covered in SS.P1 regardless of whether or not they are normally covered in a Phase 1 or Phase 2 Environmental Site Assessment.
Major modernization projects must provide a copy of a completed OPSC FIT (Facility Inspection Tool) or the ORC scores, EPA Tools For Schools program assessment, or an equivalent assessment.</t>
  </si>
  <si>
    <t>SS 2.1</t>
  </si>
  <si>
    <t>Environmentally Sensitive Land</t>
  </si>
  <si>
    <t>Provide site parcel number and physical address (or intersections if street address is unknown), as well as check boxes to confirm project meets credit requirements.
Provide a drawing (site plan) that identifies the building footprint, site boundary, and any wetlands within 100'.  Also include a map of the 100-yr flood plain with the site boundary clearly marked and a line indicating a 5' in elevation above the flood line if either cross the site (use a map from the FEMA web site to identify 100-yr flood plain), or provide equivalent documentation through attaching a PDF of a part of a CEQA report, or other Mitigated Negative Declaration item.
SS 2.1.1 – Provide a current existing site survey with the school site property boundaries marked in bold.
SS 2.1.2 – Provide evidence  of historical property use through submittal of aerial photographs, environmental assessment or similar verification that property is not a greenfield.
SS 2.1.3 – Provide the excerpt of document indicating that the site is not habitat to any species on the federal or state, threatened or endangered list.
SS 2.1.4 – Provide NRCS map indicating site location.
SS 2.1.5 – Provide the site plan indicating site is located five feet or higher than the 100-year flood plain.
SS 2.1.6 – Provide the site plan indicating that the site is located more than 100 feet from wetlands.  In construction documents, outline consequences to contractor if wetland boundaries are not respected. Show location of fencing, to mitigate grading impacts, on construction site plan or grading plan.
SS 2.1.7 – Provide the site plan indicating that the site construction is located more than 50 feet from water bodies.</t>
  </si>
  <si>
    <t>SS 3.1</t>
  </si>
  <si>
    <t>Minimize Site Distrubance</t>
  </si>
  <si>
    <t>SS 3.1.1 – CDs, ideally the title page the Code page, CHPS page that provides the overview of the project, must include both the building’s gross square footage and the building footprint square footage.
SS 3.1.2 – For new construction, provide a site plan showing parking layout (indicate total number of parking spaces).  Highlight preferred parking spaces and provide a signage schedule highlighting Preferred Parking signage.  Indicate number of classrooms (as defined for this criterion) and total number of students.
SS 3.1.3 – CDs, ideally the title page, Site page or CHPS page that provides the overview of the project, must include the square footage of open space.</t>
  </si>
  <si>
    <t>SS 4.0</t>
  </si>
  <si>
    <t>Construction Site Runoff Control and Sedimentation</t>
  </si>
  <si>
    <t>CDs must include the site runoff control measures and Property Owner Notice of Intent.</t>
  </si>
  <si>
    <t>Provide the SWPPP and photos identifying measures taken throughout construction.</t>
  </si>
  <si>
    <t>SS 5.1</t>
  </si>
  <si>
    <t>Post Construction Stormwater Management</t>
  </si>
  <si>
    <t>SS 5.1.1 – Complete the CHPS Plan Sheet to calculate stormwater management provided to CHPS Verified projects at the point of registration. Surfaces identified will be crosschecked with plans.
SS 5.1.2 – CDs must identify trash storage areas, how water is diverted from this area, and measures taken to ensure the trash is not transported off-site (walls, screens).
SS 5.1.3 – CDs must include the total volume of runoff and the total volume of runoff treated. In addition, drawings must call out where Best Management Practices (BMP’s) are located and details where appropriate.</t>
  </si>
  <si>
    <t>SS 5.1.2 – Provide photo(s) of the primary trash storage areas showing appropriate drainage from adjoining roofs, pavement diverting stormwater runoff and screen or wall preventing transport of trash.
SS 5.1.3 – Provide photos of at least one implemented BMP.</t>
  </si>
  <si>
    <t>SS 6.1</t>
  </si>
  <si>
    <t>Central location</t>
  </si>
  <si>
    <r>
      <t xml:space="preserve">Provide an explanation or methodology, and appropriate back up for option chosen.
Provide a map showing the required features and distance to the school. 
</t>
    </r>
    <r>
      <rPr>
        <sz val="11"/>
        <color rgb="FFFFFF00"/>
        <rFont val="Calibri"/>
        <family val="2"/>
      </rPr>
      <t xml:space="preserve">Complete the CHPS Plan Sheet for this credit. </t>
    </r>
    <r>
      <rPr>
        <sz val="11"/>
        <color rgb="FF000000"/>
        <rFont val="Calibri"/>
        <family val="2"/>
      </rPr>
      <t>If an alternative analysis was completed during the environmental review process this document can provide basis for school site selection.</t>
    </r>
  </si>
  <si>
    <t/>
  </si>
  <si>
    <t>SS 7.1</t>
  </si>
  <si>
    <t>Located Near Public Transportation</t>
  </si>
  <si>
    <t>Provide a map showing the required features and distance to a school entrance.</t>
  </si>
  <si>
    <t>SS 8.1</t>
  </si>
  <si>
    <t>Joint-Use of Facilities</t>
  </si>
  <si>
    <t>CDs must include a site plan that identifies the "Joint-Use Area" and the bathroom facilities that can be accessed without compromising the security of the non-joint-use portions of the facility.
CDs must include a site plan that identifies the area of recreation space available for joint-use. A calculation must be provided on the sheet that includes the total amount of recreation and park space available, and the percentage of that space available for joint-use.
Provide a letter signed by the project architect and school superintendent, indicating features of the school that enhance its shared use with the community.
Provide a copy of the formal Joint-Use agreement between the school district and the other entity, and provide copies of applicable insurance policies for use of the space.  Include maintenance and operations provisions in any agreement.
Provide a copy of the agreement between organization(s) and school district, school principal, or school board to provide joint-use. The agreement should be signed by both parties and state the facilities / parks to be used and for what purpose. Alternatively, provide copies of applicable insurance policies governing use of the parks or recreational space by the municipality or by the school if the spaces are municipally owned.</t>
  </si>
  <si>
    <t>SS 9.1</t>
  </si>
  <si>
    <t>Human-Powered Transportation</t>
  </si>
  <si>
    <t>CDs must identify the location and required storage. Include on the sheet the following completed calculation: Spaces Required: Number of Occupants ( ) x Percentage Required ( )  = ( ) Spaces Provided: ( )
CDs must include the required features.</t>
  </si>
  <si>
    <t>SS 9.1.1 – Provide photo(s) of the features.                                                            SS 9.1.2 - Provide map showing relationship of the school to existing or new bike lanes that extend at least one mile from the school site into the neighboring community.
SS 9.1.3 – Provide the Safe Routes to School Plan (SRTS). Include photos of strategies implemented to provide safe bike lanes or a network that extends appropriately from the school site at least one mile into neighboring communities or access ways.</t>
  </si>
  <si>
    <t>SS 10.1</t>
  </si>
  <si>
    <t>Reduce Heat Islands - Landscaping and Sites</t>
  </si>
  <si>
    <t>CDs, likely the landscaping plans, must provide the calculations  described under the implementation section.</t>
  </si>
  <si>
    <t>SS 11.1</t>
  </si>
  <si>
    <t>Reduce Heat Islands - Cool Roofs and Green Walls</t>
  </si>
  <si>
    <t>CDs must include the square footage of total roof surface and the total roof surface covered by cool roof. For cool roofs, the specifications must include the CRRC Product ID#, emissivity and reflectance. For green walls, details should be provided on the construction.</t>
  </si>
  <si>
    <t>Provide photo(s) of the installed cool roof(s) and/or green wall(s).</t>
  </si>
  <si>
    <t>SS 12.1</t>
  </si>
  <si>
    <t>Avoid Light Pollution and Unnecessary Lighting</t>
  </si>
  <si>
    <t>The plan should indicate the location and mounting height of all site building mounted exterior fixtures clearly indicated by fixture type designations relating to the lighting fixture schedule. 
Exterior Lighting Fixture schedule with manufacturers and model numbers, and manufacturers spec sheets, with a clear description of the specified lamps, wattage, (Illuminating Engineering Society of North America) IESNA cutoff classification and shielding accessories for each fixture.</t>
  </si>
  <si>
    <t>Provide approved submittal with cover sheet and applicable materials for compliant light fixtures.</t>
  </si>
  <si>
    <t>SS 13.1</t>
  </si>
  <si>
    <t>School Gardens</t>
  </si>
  <si>
    <t>SS 13.1.1 –  CDs should identify the location and size of the garden as well as its storage space. Irrigation for the garden should be identified on a landscape irrigation design plan.</t>
  </si>
  <si>
    <t>SS 13.1.1 – Submit a photo(s) of the completed garden(s).  Submit the long-term maintenance plan for the garden spaces.  For existing schools, submit proof that the garden site soil has been tested and no harmful contaminants are present.
SS 13.1.2 –  Submit a photo(s) of the completed hedgerow(s).  Submit the long-term maintenance plan for the hedgerow.  Include a summary of the intended insects to be attracted to the habitat.</t>
  </si>
  <si>
    <t>SS 14.1</t>
  </si>
  <si>
    <t>Use Locally Native Plants for  Landscape</t>
  </si>
  <si>
    <t>Provide a site planting plan listing plant varieties indicating native and non-native species.  Provide a reference designating locally native plants.</t>
  </si>
  <si>
    <t>Materials and Waste Management</t>
  </si>
  <si>
    <t>MW 1.0</t>
  </si>
  <si>
    <t>Storage and Collection of Recyclables</t>
  </si>
  <si>
    <t>Site and classroom plans must include the centralized collection point and recycling bins/dumpsters/areas in classrooms and common areas such as cafeteria or multi-purpose room.
For off-site recycled content separation, provide documentation either in the form of haul tags, sorting receipts or some other written documentation from facility that ensures % separation required by criteria.</t>
  </si>
  <si>
    <t>Provide photos of the centralized recycling collection point and typical classroom/common area recycling bins/dumpsters.</t>
  </si>
  <si>
    <t>MW 1.1</t>
  </si>
  <si>
    <t>Storage and Collection of Recyclables for School Community</t>
  </si>
  <si>
    <t>MW 2.0</t>
  </si>
  <si>
    <t>Construction Site Waste Management</t>
  </si>
  <si>
    <t>CDs must include general notes to the Contractor to implement a Construction Waste Management Plan. The notes should specify the required diversion rate through recycling, composting or salvage, compliant and preferred facilities to receive the debris, and that they are responsible to maintain documentation (weight tickets / receipts) for all debris leaving the site to be summarized and submitted after construction as a diversion summary.</t>
  </si>
  <si>
    <t>Provide a diversion summary and a statement of disposal locations.</t>
  </si>
  <si>
    <t>MW 2.1</t>
  </si>
  <si>
    <t>MW 3.1</t>
  </si>
  <si>
    <t>Single Attribute - Recycled Content</t>
  </si>
  <si>
    <t>Completed CHPS Materials Worksheet and approved submittal with cover sheet and applicable materials.  Provide cut sheets for materials claimed to have the required recycled content.  Provide schedule of values for the project with each recycled content product clearly marked or highlighted and sorted by CSI number.</t>
  </si>
  <si>
    <t>MW 4.1</t>
  </si>
  <si>
    <t>Single Attribute - Rapidly Renewable Materials</t>
  </si>
  <si>
    <t>Completed CHPS Materials Worksheet and approved submittal with cover sheet and applicable materials.  Provide cut sheets for materials claimed to have the required rapidly renewable or organically grown features.
Provide drawings and calculations showing the total areas and qualifying areas of flooring, casework, ceiling tile, and wall coverings if claimed for credit.
Proof of purchase and/or installation is only required if audited during construction review.</t>
  </si>
  <si>
    <t>MW 5.1</t>
  </si>
  <si>
    <t>Single Attribute - Certified Wood</t>
  </si>
  <si>
    <t>Completed CHPS Materials Plansheet and approved submittal with cover sheet and applicable materials.  Provide cut sheets for materials, and Certificates of Chain-of-Custody signed by manufactures certifying that the product meets the required standard.
Provide schedule of values for the project.  All lumber products must be grouped together, and certified wood products must clearly be indicated.  Provide a total value for all products in the category and a subtotal for all qualifying products.</t>
  </si>
  <si>
    <t>MW 6.1</t>
  </si>
  <si>
    <t>Single Attribute - Materials Reuse</t>
  </si>
  <si>
    <t>CDs must include notes regarding how salvaged materials will be used in various locations.</t>
  </si>
  <si>
    <t>Completed CHPS Materials Plansheet. Proof of installation is only required if audited during construction review.
Provide drawings and calculations showing the total areas and qualifying areas of flooring, casework &amp; doors, acoustical ceiling tile, wall coverings, and tile if claimed for credit.</t>
  </si>
  <si>
    <t>MW 7.1</t>
  </si>
  <si>
    <t>Multi-Attribute Materials Selection</t>
  </si>
  <si>
    <t>Completed CHPS Materials Plansheet and approved submittal with cover sheet and applicable materials.  Provide cut sheets for materials claimed to have the required environmental product declarations.</t>
  </si>
  <si>
    <t>MW 8.1</t>
  </si>
  <si>
    <t>Building Reuse - Exterior</t>
  </si>
  <si>
    <t>CDs must include demolition plans and existing site plans that verify features to remain.</t>
  </si>
  <si>
    <t>Maintain photos taken before and after of major or large reuse of structural or shell elements to be provided if audited only.</t>
  </si>
  <si>
    <t>MW 9.1</t>
  </si>
  <si>
    <t>Building Reuse - Interior</t>
  </si>
  <si>
    <t xml:space="preserve"> Maintain photos taken before and after of major non-structural elements to be provided if audited only.</t>
  </si>
  <si>
    <t>MW 10.1</t>
  </si>
  <si>
    <t>Health Product Related Information Reporting</t>
  </si>
  <si>
    <t>CDs must include notes for specifiers and designers regarding which of the various product categories are covered, where product templates may be found, and what the credit requirements are.</t>
  </si>
  <si>
    <t>Completed CHPS Materials Plansheet and approved submittal with cover sheet and applicable materials.  Provide cut sheets and completed HPD templates for materials claimed to meet this credit.
If pursuing the prescriptive path, provide schedule of values for the project.  All products from the pursued categories must be grouped together, and all qualifying products must clearly be indicated.  Provide a total value for all products in the category and a subtotal for all qualifying products.</t>
  </si>
  <si>
    <t>MW 11.1</t>
  </si>
  <si>
    <t>Durability and Low Maintenance Flooring</t>
  </si>
  <si>
    <t>Approved submittals with cover sheet and applicable materials. Provide cut sheets, warranty, and 15-year life cycle cost documentation for materials claimed to have the required permeability features.
Provide drawings and calculations showing the total areas and qualifying areas of flooring claimed for credit.
Proof of purchase and/or installation is only required if audited during construction review.</t>
  </si>
  <si>
    <t>MW 12.1</t>
  </si>
  <si>
    <t>Environmental Performance Reporting</t>
  </si>
  <si>
    <t>Operations &amp; Metrics</t>
  </si>
  <si>
    <t>OM 1.0</t>
  </si>
  <si>
    <t>Facility Staff and Occupant Training</t>
  </si>
  <si>
    <t>Submit a report by the Commissioning Agent that demonstrates completion of the required staff training for operations and maintenance, including environmental systems controls settings.
Submit evidence that all teachers and site admin staff have received operations and maintenance training through review of the “User’s Guide,” as well as how  any Educational Displays and Demonstration Areas are intended to be used in  the educational program.</t>
  </si>
  <si>
    <t>OM 2.1</t>
  </si>
  <si>
    <t>Post-Occupancy Transition</t>
  </si>
  <si>
    <t>Submit a copy of the Post Occupancy Survey, Post-Occupancy Transition meeting notes and list of attendees.
Submit a written report documenting that Transition Action items have been addressed within 9 months of occupancy.  Supporting plans and photos may also be submitted to CHPS.</t>
  </si>
  <si>
    <t>OM 3.0</t>
  </si>
  <si>
    <t>Performance Benchmarking</t>
  </si>
  <si>
    <t>Indicate which Option was used.
If using option 2, submit a copy of the initial facility report with the preliminary ENERGY STAR Score from EE 1.0-1.1.</t>
  </si>
  <si>
    <t>For all options, submit a letter from the District identifying which benchmarking program will be used and commit to tracking energy performance after 1-2 years or perform recommissioning after 2-5 years.
Option 1 Provide proof of registration of school to conduct the ORC.
Option 3  Submit the letter as noted above and certify a model was done according to the guidelines contained in Energy Prerequisite EE 1.0</t>
  </si>
  <si>
    <t>Option 1 Complete the ORC program by receiving scores for the school.</t>
  </si>
  <si>
    <t>OM 4.1</t>
  </si>
  <si>
    <t>High Performance Operations</t>
  </si>
  <si>
    <t>Provide confirmation from the school district that a designated, permanent energy and water manager(s) has been hired and a school based advocate has been hired or volunteered. Provide their contact information.
Submit program outline or plan for your behavior-based energy conservation program as applies to this project, baseline, and any interim results or energy savings reporting.
OR 
Submit a copy of the district MOU with Alliance to Save Energy for the PowerSave Schools Program, or similar established program, and an interim or final reporting of results.
AND
Submit the District Facilities staff ‘Active Energy Management Implementation Plan’ as applies to this project, and demonstrate some implementation of at least 3 of the activities with short narrative on deemed savings anticipated from these actions.</t>
  </si>
  <si>
    <t>Complete the ORC program and provide evidence of passing scores for the school.  Note: Points based on actual ORC scores cannot be anticipated at the time of the Construction Review.</t>
  </si>
  <si>
    <t>OM 5.1</t>
  </si>
  <si>
    <t>Systems Maintenance Plan</t>
  </si>
  <si>
    <t>Provide a copy of the Systems Maintenance Plan that includes an inventory of building system components and all regularly scheduled preventative and routine maintenance tasks and their frequency over the lifetime of the building systems or equipment.</t>
  </si>
  <si>
    <t>OM 6.1</t>
  </si>
  <si>
    <t>Indoor Environmental Management Plan</t>
  </si>
  <si>
    <t>Provide a Governing Board-level Resolution requiring participation in U.S. EPA's Tools for Schools (or an equivalent program) for its schools.</t>
  </si>
  <si>
    <t>Participation in the Tools for Schools Program shall be verified by contacting EPA Tools for Schools Region coordinator.
Documentation must show that there is staff allocated for the program and significant action will be taken within a two-year period, such as staff training, policy implementation, development of personnel infrastructure for problem solving and reporting issues, or IAQ assessment activities such as school walk-throughs, data collection, mapping, and/or action plans.</t>
  </si>
  <si>
    <t>OM 7.1</t>
  </si>
  <si>
    <t>Green Cleaning</t>
  </si>
  <si>
    <t>Use the CHPS Verified Template to express school district or responsible committee’s intentions to pass a green cleaning resolution as outlined in the credit requirement.</t>
  </si>
  <si>
    <t>Submit the green cleaning policy or resolution covering the required areas.
Submit the space inventory and completed audit.</t>
  </si>
  <si>
    <t>OM 8.1</t>
  </si>
  <si>
    <t>Integrated Pest Management</t>
  </si>
  <si>
    <t>CDs must reference features included to improve pest management.</t>
  </si>
  <si>
    <t>Submit the Integrated Pest Management (IPM) plan, and demonstration of IPM policy in Buildings and Grounds operations.</t>
  </si>
  <si>
    <t>OM 9.1</t>
  </si>
  <si>
    <t>Anti-Idling Measures</t>
  </si>
  <si>
    <t>Provide a copy of the adopted anti-idling policy.</t>
  </si>
  <si>
    <t>Provide photo(s) of the installed anti-idling signage.</t>
  </si>
  <si>
    <t>OM 10.1</t>
  </si>
  <si>
    <t>Green Power</t>
  </si>
  <si>
    <t>Provide copy of the REC contract or Power Purchase Agreement.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</si>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</sst>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Arial"/>
    </font>
    <font>
      <b/>
      <sz val="24"/>
      <color rgb="FFFFFFFF"/>
      <name val="Calibri"/>
      <family val="2"/>
    </font>
    <font>
      <sz val="11"/>
      <color rgb="FF000000"/>
      <name val="Calibri"/>
      <family val="2"/>
    </font>
    <font>
      <sz val="26"/>
      <color rgb="FFFFFFFF"/>
      <name val="Calibri"/>
      <family val="2"/>
    </font>
    <font>
      <i/>
      <sz val="11"/>
      <color rgb="FF000000"/>
      <name val="Calibri"/>
      <family val="2"/>
    </font>
    <font>
      <b/>
      <sz val="16"/>
      <color rgb="FF000000"/>
      <name val="Calibri"/>
      <family val="2"/>
    </font>
    <font>
      <b/>
      <sz val="11"/>
      <color rgb="FF000000"/>
      <name val="Calibri"/>
      <family val="2"/>
    </font>
    <font>
      <b/>
      <sz val="12"/>
      <color rgb="FF000000"/>
      <name val="Calibri"/>
      <family val="2"/>
    </font>
    <font>
      <sz val="11"/>
      <color rgb="FFFFFFFF"/>
      <name val="Calibri"/>
      <family val="2"/>
    </font>
    <font>
      <sz val="10"/>
      <name val="Arial"/>
      <family val="2"/>
    </font>
    <font>
      <vertAlign val="superscript"/>
      <sz val="26"/>
      <color rgb="FFFFFFFF"/>
      <name val="Calibri"/>
      <family val="2"/>
    </font>
    <font>
      <sz val="11"/>
      <name val="Calibri"/>
      <family val="2"/>
      <scheme val="minor"/>
    </font>
    <font>
      <sz val="10"/>
      <color rgb="FF000000"/>
      <name val="Calibri"/>
      <family val="2"/>
    </font>
    <font>
      <sz val="9"/>
      <color rgb="FF000000"/>
      <name val="Calibri"/>
      <family val="2"/>
    </font>
    <font>
      <b/>
      <sz val="11"/>
      <color theme="1"/>
      <name val="Calibri"/>
      <family val="2"/>
      <scheme val="minor"/>
    </font>
    <font>
      <sz val="11"/>
      <color rgb="FFFFFF00"/>
      <name val="Calibri"/>
      <family val="2"/>
    </font>
    <font>
      <sz val="11"/>
      <name val="Calibri"/>
      <family val="2"/>
    </font>
  </fonts>
  <fills count="38">
    <fill>
      <patternFill patternType="none"/>
    </fill>
    <fill>
      <patternFill patternType="gray125"/>
    </fill>
    <fill>
      <patternFill patternType="solid">
        <fgColor rgb="FF1F497D"/>
        <bgColor rgb="FF1F497D"/>
      </patternFill>
    </fill>
    <fill>
      <patternFill patternType="solid">
        <fgColor rgb="FFFFFFFF"/>
        <bgColor rgb="FFFFFFFF"/>
      </patternFill>
    </fill>
    <fill>
      <patternFill patternType="solid">
        <fgColor rgb="FF00B0F0"/>
        <bgColor rgb="FF00B0F0"/>
      </patternFill>
    </fill>
    <fill>
      <patternFill patternType="solid">
        <fgColor rgb="FFFFC000"/>
        <bgColor rgb="FFFFC000"/>
      </patternFill>
    </fill>
    <fill>
      <patternFill patternType="solid">
        <fgColor rgb="FF548DD4"/>
        <bgColor rgb="FF548DD4"/>
      </patternFill>
    </fill>
    <fill>
      <patternFill patternType="solid">
        <fgColor rgb="FF8DB3E2"/>
        <bgColor rgb="FF8DB3E2"/>
      </patternFill>
    </fill>
    <fill>
      <patternFill patternType="solid">
        <fgColor rgb="FFDBE5F1"/>
        <bgColor rgb="FFDBE5F1"/>
      </patternFill>
    </fill>
    <fill>
      <patternFill patternType="solid">
        <fgColor rgb="FFC6D9F0"/>
        <bgColor rgb="FFC6D9F0"/>
      </patternFill>
    </fill>
    <fill>
      <patternFill patternType="solid">
        <fgColor rgb="FFE36C09"/>
        <bgColor rgb="FFE36C09"/>
      </patternFill>
    </fill>
    <fill>
      <patternFill patternType="solid">
        <fgColor rgb="FFD8D8D8"/>
        <bgColor rgb="FFD8D8D8"/>
      </patternFill>
    </fill>
    <fill>
      <patternFill patternType="solid">
        <fgColor rgb="FFB2A1C7"/>
        <bgColor rgb="FFB2A1C7"/>
      </patternFill>
    </fill>
    <fill>
      <patternFill patternType="solid">
        <fgColor rgb="FFC4BD97"/>
        <bgColor rgb="FFC4BD97"/>
      </patternFill>
    </fill>
    <fill>
      <patternFill patternType="solid">
        <fgColor rgb="FFE5DFEC"/>
        <bgColor rgb="FFE5DFEC"/>
      </patternFill>
    </fill>
    <fill>
      <patternFill patternType="solid">
        <fgColor rgb="FF4BACC6"/>
        <bgColor rgb="FF4BACC6"/>
      </patternFill>
    </fill>
    <fill>
      <patternFill patternType="solid">
        <fgColor rgb="FF9BBB59"/>
        <bgColor rgb="FF9BBB59"/>
      </patternFill>
    </fill>
    <fill>
      <patternFill patternType="solid">
        <fgColor rgb="FFC0504D"/>
        <bgColor rgb="FFC0504D"/>
      </patternFill>
    </fill>
    <fill>
      <patternFill patternType="solid">
        <fgColor rgb="FFECE713"/>
        <bgColor rgb="FFECE713"/>
      </patternFill>
    </fill>
    <fill>
      <patternFill patternType="solid">
        <fgColor theme="0" tint="-0.14999847407452621"/>
        <bgColor rgb="FFFFFF00"/>
      </patternFill>
    </fill>
    <fill>
      <patternFill patternType="solid">
        <fgColor theme="0"/>
        <bgColor rgb="FFFFFFFF"/>
      </patternFill>
    </fill>
    <fill>
      <patternFill patternType="solid">
        <fgColor theme="0"/>
        <bgColor indexed="64"/>
      </patternFill>
    </fill>
    <fill>
      <patternFill patternType="solid">
        <fgColor theme="0" tint="-0.14999847407452621"/>
        <bgColor rgb="FFFFFFFF"/>
      </patternFill>
    </fill>
    <fill>
      <patternFill patternType="solid">
        <fgColor theme="5"/>
        <bgColor indexed="64"/>
      </patternFill>
    </fill>
    <fill>
      <patternFill patternType="solid">
        <fgColor theme="6"/>
        <bgColor indexed="64"/>
      </patternFill>
    </fill>
    <fill>
      <patternFill patternType="solid">
        <fgColor theme="9" tint="-0.249977111117893"/>
        <bgColor indexed="64"/>
      </patternFill>
    </fill>
    <fill>
      <patternFill patternType="solid">
        <fgColor rgb="FFFFFF00"/>
        <bgColor indexed="64"/>
      </patternFill>
    </fill>
    <fill>
      <patternFill patternType="solid">
        <fgColor theme="8"/>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249977111117893"/>
        <bgColor rgb="FFFFFFFF"/>
      </patternFill>
    </fill>
    <fill>
      <patternFill patternType="solid">
        <fgColor rgb="FFFFFF00"/>
        <bgColor rgb="FFFFFFFF"/>
      </patternFill>
    </fill>
    <fill>
      <patternFill patternType="solid">
        <fgColor theme="5"/>
        <bgColor rgb="FFFFFFFF"/>
      </patternFill>
    </fill>
    <fill>
      <patternFill patternType="solid">
        <fgColor theme="8"/>
        <bgColor rgb="FFFFFFFF"/>
      </patternFill>
    </fill>
    <fill>
      <patternFill patternType="solid">
        <fgColor theme="2" tint="-0.249977111117893"/>
        <bgColor rgb="FFFFFFFF"/>
      </patternFill>
    </fill>
    <fill>
      <patternFill patternType="solid">
        <fgColor theme="7" tint="0.39997558519241921"/>
        <bgColor rgb="FFFFFFFF"/>
      </patternFill>
    </fill>
    <fill>
      <patternFill patternType="solid">
        <fgColor theme="0" tint="-0.14999847407452621"/>
        <bgColor rgb="FFD8D8D8"/>
      </patternFill>
    </fill>
  </fills>
  <borders count="74">
    <border>
      <left/>
      <right/>
      <top/>
      <bottom/>
      <diagonal/>
    </border>
    <border>
      <left/>
      <right/>
      <top style="thin">
        <color rgb="FF000000"/>
      </top>
      <bottom/>
      <diagonal/>
    </border>
    <border>
      <left style="thin">
        <color rgb="FF000000"/>
      </left>
      <right/>
      <top/>
      <bottom/>
      <diagonal/>
    </border>
    <border>
      <left/>
      <right/>
      <top/>
      <bottom style="thin">
        <color rgb="FF000000"/>
      </bottom>
      <diagonal/>
    </border>
    <border>
      <left style="medium">
        <color rgb="FF000000"/>
      </left>
      <right/>
      <top/>
      <bottom/>
      <diagonal/>
    </border>
    <border>
      <left style="thin">
        <color rgb="FF000000"/>
      </left>
      <right style="thin">
        <color rgb="FF000000"/>
      </right>
      <top/>
      <bottom/>
      <diagonal/>
    </border>
    <border>
      <left/>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rgb="FF000000"/>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thin">
        <color rgb="FF000000"/>
      </right>
      <top style="medium">
        <color indexed="64"/>
      </top>
      <bottom style="thin">
        <color indexed="64"/>
      </bottom>
      <diagonal/>
    </border>
    <border>
      <left style="medium">
        <color indexed="64"/>
      </left>
      <right/>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ck">
        <color indexed="64"/>
      </right>
      <top style="medium">
        <color indexed="64"/>
      </top>
      <bottom style="medium">
        <color indexed="64"/>
      </bottom>
      <diagonal/>
    </border>
    <border>
      <left style="thin">
        <color rgb="FF000000"/>
      </left>
      <right style="thick">
        <color indexed="64"/>
      </right>
      <top/>
      <bottom style="thin">
        <color rgb="FF000000"/>
      </bottom>
      <diagonal/>
    </border>
    <border>
      <left style="thin">
        <color rgb="FF000000"/>
      </left>
      <right style="thick">
        <color indexed="64"/>
      </right>
      <top style="thin">
        <color rgb="FF000000"/>
      </top>
      <bottom style="thin">
        <color rgb="FF000000"/>
      </bottom>
      <diagonal/>
    </border>
    <border>
      <left/>
      <right style="thick">
        <color indexed="64"/>
      </right>
      <top/>
      <bottom/>
      <diagonal/>
    </border>
    <border>
      <left/>
      <right style="thick">
        <color indexed="64"/>
      </right>
      <top style="thin">
        <color rgb="FF000000"/>
      </top>
      <bottom/>
      <diagonal/>
    </border>
    <border>
      <left/>
      <right style="thick">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indexed="64"/>
      </left>
      <right style="thick">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indexed="64"/>
      </bottom>
      <diagonal/>
    </border>
    <border>
      <left style="thin">
        <color rgb="FF000000"/>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thin">
        <color rgb="FF000000"/>
      </bottom>
      <diagonal/>
    </border>
    <border>
      <left/>
      <right style="medium">
        <color indexed="64"/>
      </right>
      <top style="thin">
        <color rgb="FF000000"/>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s>
  <cellStyleXfs count="1">
    <xf numFmtId="0" fontId="0" fillId="0" borderId="0"/>
  </cellStyleXfs>
  <cellXfs count="359">
    <xf numFmtId="0" fontId="0" fillId="0" borderId="0" xfId="0"/>
    <xf numFmtId="0" fontId="0" fillId="0" borderId="0" xfId="0" applyAlignment="1">
      <alignment textRotation="180"/>
    </xf>
    <xf numFmtId="0" fontId="0" fillId="21" borderId="0" xfId="0" applyFill="1"/>
    <xf numFmtId="0" fontId="0" fillId="21" borderId="15" xfId="0" applyFill="1" applyBorder="1"/>
    <xf numFmtId="0" fontId="0" fillId="21" borderId="6" xfId="0" applyFill="1" applyBorder="1"/>
    <xf numFmtId="0" fontId="0" fillId="21" borderId="3" xfId="0" applyFill="1" applyBorder="1"/>
    <xf numFmtId="0" fontId="0" fillId="21" borderId="18" xfId="0" applyFill="1" applyBorder="1"/>
    <xf numFmtId="0" fontId="2" fillId="3" borderId="19" xfId="0" applyFont="1" applyFill="1" applyBorder="1"/>
    <xf numFmtId="0" fontId="2" fillId="3" borderId="19" xfId="0" applyFont="1" applyFill="1" applyBorder="1" applyAlignment="1">
      <alignment textRotation="180"/>
    </xf>
    <xf numFmtId="0" fontId="6" fillId="3" borderId="22" xfId="0" applyFont="1" applyFill="1" applyBorder="1"/>
    <xf numFmtId="0" fontId="8" fillId="3" borderId="2" xfId="0" applyFont="1" applyFill="1" applyBorder="1" applyAlignment="1">
      <alignment wrapText="1"/>
    </xf>
    <xf numFmtId="0" fontId="11" fillId="21" borderId="36" xfId="0" applyFont="1" applyFill="1" applyBorder="1" applyAlignment="1">
      <alignment vertical="top"/>
    </xf>
    <xf numFmtId="0" fontId="11" fillId="21" borderId="24" xfId="0" applyFont="1" applyFill="1" applyBorder="1" applyAlignment="1">
      <alignment vertical="top" wrapText="1"/>
    </xf>
    <xf numFmtId="0" fontId="0" fillId="23" borderId="29" xfId="0" applyFill="1" applyBorder="1" applyAlignment="1">
      <alignment wrapText="1"/>
    </xf>
    <xf numFmtId="0" fontId="0" fillId="23" borderId="33" xfId="0" applyFill="1" applyBorder="1" applyAlignment="1">
      <alignment wrapText="1"/>
    </xf>
    <xf numFmtId="0" fontId="0" fillId="24" borderId="29" xfId="0" applyFill="1" applyBorder="1" applyAlignment="1">
      <alignment wrapText="1"/>
    </xf>
    <xf numFmtId="0" fontId="0" fillId="24" borderId="33" xfId="0" applyFill="1" applyBorder="1" applyAlignment="1">
      <alignment wrapText="1"/>
    </xf>
    <xf numFmtId="0" fontId="0" fillId="25" borderId="29" xfId="0" applyFill="1" applyBorder="1" applyAlignment="1">
      <alignment wrapText="1"/>
    </xf>
    <xf numFmtId="0" fontId="0" fillId="25" borderId="33" xfId="0" applyFill="1" applyBorder="1" applyAlignment="1">
      <alignment wrapText="1"/>
    </xf>
    <xf numFmtId="0" fontId="0" fillId="26" borderId="29" xfId="0" applyFill="1" applyBorder="1" applyAlignment="1">
      <alignment wrapText="1"/>
    </xf>
    <xf numFmtId="0" fontId="0" fillId="26" borderId="33" xfId="0" applyFill="1" applyBorder="1" applyAlignment="1">
      <alignment wrapText="1"/>
    </xf>
    <xf numFmtId="0" fontId="0" fillId="27" borderId="29" xfId="0" applyFill="1" applyBorder="1" applyAlignment="1">
      <alignment wrapText="1"/>
    </xf>
    <xf numFmtId="0" fontId="0" fillId="27" borderId="33" xfId="0" applyFill="1" applyBorder="1" applyAlignment="1">
      <alignment wrapText="1"/>
    </xf>
    <xf numFmtId="0" fontId="0" fillId="28" borderId="29" xfId="0" applyFill="1" applyBorder="1" applyAlignment="1">
      <alignment wrapText="1"/>
    </xf>
    <xf numFmtId="0" fontId="0" fillId="28" borderId="33" xfId="0" applyFill="1" applyBorder="1" applyAlignment="1">
      <alignment wrapText="1"/>
    </xf>
    <xf numFmtId="0" fontId="0" fillId="29" borderId="29" xfId="0" applyFill="1" applyBorder="1" applyAlignment="1">
      <alignment wrapText="1"/>
    </xf>
    <xf numFmtId="0" fontId="0" fillId="29" borderId="33" xfId="0" applyFill="1" applyBorder="1" applyAlignment="1">
      <alignment wrapText="1"/>
    </xf>
    <xf numFmtId="0" fontId="0" fillId="25" borderId="40" xfId="0" applyFill="1" applyBorder="1" applyAlignment="1">
      <alignment wrapText="1"/>
    </xf>
    <xf numFmtId="0" fontId="0" fillId="29" borderId="40" xfId="0" applyFill="1" applyBorder="1" applyAlignment="1">
      <alignment wrapText="1"/>
    </xf>
    <xf numFmtId="0" fontId="0" fillId="28" borderId="40" xfId="0" applyFill="1" applyBorder="1" applyAlignment="1">
      <alignment wrapText="1"/>
    </xf>
    <xf numFmtId="0" fontId="0" fillId="27" borderId="40" xfId="0" applyFill="1" applyBorder="1" applyAlignment="1">
      <alignment wrapText="1"/>
    </xf>
    <xf numFmtId="0" fontId="0" fillId="24" borderId="40" xfId="0" applyFill="1" applyBorder="1" applyAlignment="1">
      <alignment wrapText="1"/>
    </xf>
    <xf numFmtId="0" fontId="0" fillId="23" borderId="40" xfId="0" applyFill="1" applyBorder="1" applyAlignment="1">
      <alignment wrapText="1"/>
    </xf>
    <xf numFmtId="0" fontId="0" fillId="26" borderId="40" xfId="0" applyFill="1" applyBorder="1" applyAlignment="1">
      <alignment wrapText="1"/>
    </xf>
    <xf numFmtId="0" fontId="14" fillId="30" borderId="51" xfId="0" applyFont="1" applyFill="1" applyBorder="1" applyAlignment="1">
      <alignment horizontal="center" vertical="center" wrapText="1"/>
    </xf>
    <xf numFmtId="0" fontId="2" fillId="11" borderId="9" xfId="0" applyFont="1" applyFill="1" applyBorder="1" applyAlignment="1">
      <alignment horizontal="left" vertical="top" wrapText="1"/>
    </xf>
    <xf numFmtId="0" fontId="2" fillId="3" borderId="9" xfId="0" applyFont="1" applyFill="1" applyBorder="1" applyAlignment="1">
      <alignment vertical="top"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6" fillId="20" borderId="6" xfId="0" applyFont="1" applyFill="1" applyBorder="1" applyAlignment="1">
      <alignment horizontal="right"/>
    </xf>
    <xf numFmtId="0" fontId="9" fillId="21" borderId="6" xfId="0" applyFont="1" applyFill="1" applyBorder="1"/>
    <xf numFmtId="0" fontId="0" fillId="21" borderId="14" xfId="0" applyFill="1" applyBorder="1"/>
    <xf numFmtId="0" fontId="4" fillId="20" borderId="36" xfId="0" applyFont="1" applyFill="1" applyBorder="1"/>
    <xf numFmtId="0" fontId="0" fillId="21" borderId="59" xfId="0" applyFill="1" applyBorder="1"/>
    <xf numFmtId="0" fontId="2" fillId="37" borderId="9" xfId="0" applyFont="1" applyFill="1" applyBorder="1" applyAlignment="1">
      <alignment horizontal="left" vertical="top" wrapText="1"/>
    </xf>
    <xf numFmtId="0" fontId="9" fillId="21" borderId="15" xfId="0" applyFont="1" applyFill="1" applyBorder="1" applyProtection="1">
      <protection locked="0"/>
    </xf>
    <xf numFmtId="0" fontId="0" fillId="21" borderId="15" xfId="0" applyFill="1" applyBorder="1" applyProtection="1">
      <protection locked="0"/>
    </xf>
    <xf numFmtId="0" fontId="0" fillId="21" borderId="16" xfId="0" applyFill="1" applyBorder="1" applyProtection="1">
      <protection locked="0"/>
    </xf>
    <xf numFmtId="0" fontId="0" fillId="21" borderId="6" xfId="0" applyFill="1" applyBorder="1" applyProtection="1">
      <protection locked="0"/>
    </xf>
    <xf numFmtId="0" fontId="0" fillId="0" borderId="15" xfId="0" applyBorder="1" applyProtection="1">
      <protection locked="0"/>
    </xf>
    <xf numFmtId="0" fontId="2" fillId="20" borderId="6" xfId="0" applyFont="1" applyFill="1" applyBorder="1" applyProtection="1">
      <protection locked="0"/>
    </xf>
    <xf numFmtId="0" fontId="2" fillId="20" borderId="6" xfId="0" applyFont="1" applyFill="1" applyBorder="1" applyAlignment="1" applyProtection="1">
      <alignment textRotation="180"/>
      <protection locked="0"/>
    </xf>
    <xf numFmtId="0" fontId="2" fillId="20" borderId="59" xfId="0" applyFont="1" applyFill="1" applyBorder="1" applyProtection="1">
      <protection locked="0"/>
    </xf>
    <xf numFmtId="0" fontId="2" fillId="3" borderId="6" xfId="0" applyFont="1" applyFill="1" applyBorder="1" applyProtection="1">
      <protection locked="0"/>
    </xf>
    <xf numFmtId="0" fontId="2" fillId="3" borderId="6" xfId="0" applyFont="1" applyFill="1" applyBorder="1" applyAlignment="1" applyProtection="1">
      <alignment textRotation="180"/>
      <protection locked="0"/>
    </xf>
    <xf numFmtId="0" fontId="2" fillId="3" borderId="59" xfId="0" applyFont="1" applyFill="1" applyBorder="1" applyProtection="1">
      <protection locked="0"/>
    </xf>
    <xf numFmtId="0" fontId="6" fillId="3" borderId="22" xfId="0" applyFont="1" applyFill="1" applyBorder="1" applyProtection="1">
      <protection locked="0"/>
    </xf>
    <xf numFmtId="0" fontId="2" fillId="11" borderId="41" xfId="0" applyFont="1" applyFill="1" applyBorder="1" applyAlignment="1" applyProtection="1">
      <alignment vertical="top" wrapText="1"/>
      <protection locked="0"/>
    </xf>
    <xf numFmtId="0" fontId="2" fillId="3" borderId="19" xfId="0" applyFont="1" applyFill="1" applyBorder="1" applyAlignment="1">
      <alignment horizontal="left"/>
    </xf>
    <xf numFmtId="0" fontId="2" fillId="3" borderId="15" xfId="0" applyFont="1" applyFill="1" applyBorder="1" applyAlignment="1">
      <alignment horizontal="left"/>
    </xf>
    <xf numFmtId="0" fontId="0" fillId="21" borderId="59" xfId="0" applyFill="1" applyBorder="1" applyProtection="1">
      <protection locked="0"/>
    </xf>
    <xf numFmtId="0" fontId="0" fillId="0" borderId="59" xfId="0" applyBorder="1" applyProtection="1">
      <protection locked="0"/>
    </xf>
    <xf numFmtId="0" fontId="0" fillId="0" borderId="6" xfId="0" applyBorder="1" applyAlignment="1" applyProtection="1">
      <alignment horizontal="left"/>
      <protection locked="0"/>
    </xf>
    <xf numFmtId="0" fontId="0" fillId="21" borderId="3" xfId="0" applyFill="1" applyBorder="1" applyAlignment="1" applyProtection="1">
      <alignment horizontal="left"/>
      <protection locked="0"/>
    </xf>
    <xf numFmtId="0" fontId="0" fillId="21" borderId="61" xfId="0" applyFill="1" applyBorder="1" applyAlignment="1" applyProtection="1">
      <alignment horizontal="left"/>
      <protection locked="0"/>
    </xf>
    <xf numFmtId="0" fontId="0" fillId="21" borderId="16" xfId="0" applyFill="1" applyBorder="1" applyAlignment="1" applyProtection="1">
      <alignment horizontal="left"/>
      <protection locked="0"/>
    </xf>
    <xf numFmtId="0" fontId="6" fillId="20" borderId="16" xfId="0" applyFont="1" applyFill="1" applyBorder="1" applyAlignment="1" applyProtection="1">
      <alignment horizontal="left"/>
      <protection locked="0"/>
    </xf>
    <xf numFmtId="0" fontId="1" fillId="2" borderId="52" xfId="0" applyFont="1" applyFill="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3" fillId="4" borderId="36" xfId="0" applyFont="1" applyFill="1" applyBorder="1" applyAlignment="1">
      <alignment horizontal="center"/>
    </xf>
    <xf numFmtId="0" fontId="0" fillId="0" borderId="6" xfId="0" applyBorder="1" applyAlignment="1">
      <alignment horizontal="center"/>
    </xf>
    <xf numFmtId="0" fontId="0" fillId="0" borderId="59" xfId="0" applyBorder="1" applyAlignment="1">
      <alignment horizontal="center"/>
    </xf>
    <xf numFmtId="0" fontId="2" fillId="3" borderId="66" xfId="0" applyFont="1" applyFill="1" applyBorder="1" applyAlignment="1" applyProtection="1">
      <alignment wrapText="1"/>
      <protection locked="0"/>
    </xf>
    <xf numFmtId="0" fontId="0" fillId="0" borderId="67" xfId="0" applyBorder="1" applyAlignment="1" applyProtection="1">
      <alignment wrapText="1"/>
      <protection locked="0"/>
    </xf>
    <xf numFmtId="0" fontId="0" fillId="0" borderId="68" xfId="0" applyBorder="1" applyAlignment="1" applyProtection="1">
      <alignment wrapText="1"/>
      <protection locked="0"/>
    </xf>
    <xf numFmtId="0" fontId="2" fillId="3" borderId="69" xfId="0" applyFont="1" applyFill="1" applyBorder="1" applyAlignment="1" applyProtection="1">
      <alignment horizontal="left" wrapText="1"/>
      <protection locked="0"/>
    </xf>
    <xf numFmtId="0" fontId="2" fillId="3" borderId="67" xfId="0" applyFont="1" applyFill="1" applyBorder="1" applyAlignment="1" applyProtection="1">
      <alignment horizontal="left" wrapText="1"/>
      <protection locked="0"/>
    </xf>
    <xf numFmtId="0" fontId="2" fillId="3" borderId="70" xfId="0" applyFont="1" applyFill="1" applyBorder="1" applyAlignment="1" applyProtection="1">
      <alignment horizontal="left" wrapText="1"/>
      <protection locked="0"/>
    </xf>
    <xf numFmtId="0" fontId="2" fillId="3" borderId="63" xfId="0" applyFont="1" applyFill="1" applyBorder="1" applyAlignment="1" applyProtection="1">
      <alignment horizontal="left"/>
      <protection locked="0"/>
    </xf>
    <xf numFmtId="0" fontId="2" fillId="3" borderId="19" xfId="0" applyFont="1" applyFill="1" applyBorder="1" applyAlignment="1" applyProtection="1">
      <alignment horizontal="left"/>
      <protection locked="0"/>
    </xf>
    <xf numFmtId="0" fontId="2" fillId="3" borderId="21" xfId="0" applyFont="1" applyFill="1" applyBorder="1" applyAlignment="1" applyProtection="1">
      <alignment horizontal="left"/>
      <protection locked="0"/>
    </xf>
    <xf numFmtId="0" fontId="2" fillId="3" borderId="65"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23" xfId="0" applyFont="1" applyFill="1" applyBorder="1" applyAlignment="1" applyProtection="1">
      <alignment horizontal="left"/>
      <protection locked="0"/>
    </xf>
    <xf numFmtId="0" fontId="2" fillId="3" borderId="20" xfId="0" applyFont="1" applyFill="1" applyBorder="1" applyAlignment="1" applyProtection="1">
      <alignment horizontal="left"/>
      <protection locked="0"/>
    </xf>
    <xf numFmtId="0" fontId="2" fillId="3" borderId="64" xfId="0" applyFont="1" applyFill="1" applyBorder="1" applyAlignment="1" applyProtection="1">
      <alignment horizontal="left"/>
      <protection locked="0"/>
    </xf>
    <xf numFmtId="0" fontId="2" fillId="3" borderId="22" xfId="0" applyFont="1" applyFill="1" applyBorder="1" applyAlignment="1" applyProtection="1">
      <alignment horizontal="left"/>
      <protection locked="0"/>
    </xf>
    <xf numFmtId="0" fontId="2" fillId="3" borderId="60" xfId="0" applyFont="1" applyFill="1" applyBorder="1" applyAlignment="1" applyProtection="1">
      <alignment horizontal="left"/>
      <protection locked="0"/>
    </xf>
    <xf numFmtId="0" fontId="5" fillId="20" borderId="65" xfId="0" applyFont="1" applyFill="1" applyBorder="1" applyAlignment="1" applyProtection="1">
      <alignment horizontal="left"/>
      <protection locked="0"/>
    </xf>
    <xf numFmtId="0" fontId="5" fillId="20" borderId="15" xfId="0" applyFont="1" applyFill="1" applyBorder="1" applyAlignment="1" applyProtection="1">
      <alignment horizontal="left"/>
      <protection locked="0"/>
    </xf>
    <xf numFmtId="0" fontId="7" fillId="10" borderId="32" xfId="0" applyFont="1" applyFill="1" applyBorder="1" applyAlignment="1">
      <alignment horizontal="left" wrapText="1"/>
    </xf>
    <xf numFmtId="0" fontId="7" fillId="10" borderId="29" xfId="0" applyFont="1" applyFill="1" applyBorder="1" applyAlignment="1">
      <alignment horizontal="left" wrapText="1"/>
    </xf>
    <xf numFmtId="0" fontId="0" fillId="21" borderId="15" xfId="0" applyFill="1" applyBorder="1" applyAlignment="1">
      <alignment horizontal="center"/>
    </xf>
    <xf numFmtId="0" fontId="9" fillId="21" borderId="15" xfId="0" applyFont="1" applyFill="1" applyBorder="1" applyAlignment="1">
      <alignment horizontal="center"/>
    </xf>
    <xf numFmtId="0" fontId="0" fillId="0" borderId="15" xfId="0" applyBorder="1" applyAlignment="1">
      <alignment horizontal="center"/>
    </xf>
    <xf numFmtId="0" fontId="6" fillId="20" borderId="6" xfId="0" applyFont="1" applyFill="1" applyBorder="1" applyAlignment="1">
      <alignment horizontal="right"/>
    </xf>
    <xf numFmtId="0" fontId="0" fillId="0" borderId="0" xfId="0" applyAlignment="1">
      <alignment horizontal="center"/>
    </xf>
    <xf numFmtId="0" fontId="5" fillId="20" borderId="6" xfId="0" applyFont="1" applyFill="1" applyBorder="1" applyAlignment="1">
      <alignment horizontal="right"/>
    </xf>
    <xf numFmtId="0" fontId="0" fillId="0" borderId="29" xfId="0" applyBorder="1" applyAlignment="1">
      <alignment wrapText="1"/>
    </xf>
    <xf numFmtId="0" fontId="0" fillId="0" borderId="38" xfId="0" applyBorder="1" applyAlignment="1">
      <alignment vertical="center" wrapText="1"/>
    </xf>
    <xf numFmtId="0" fontId="0" fillId="0" borderId="18" xfId="0" applyBorder="1" applyAlignment="1">
      <alignment horizontal="center" vertical="center" wrapText="1"/>
    </xf>
    <xf numFmtId="0" fontId="0" fillId="0" borderId="38" xfId="0" applyBorder="1" applyAlignment="1">
      <alignment horizontal="center" vertical="center" wrapText="1"/>
    </xf>
    <xf numFmtId="0" fontId="0" fillId="0" borderId="6" xfId="0" applyBorder="1" applyAlignment="1">
      <alignment wrapText="1"/>
    </xf>
    <xf numFmtId="0" fontId="0" fillId="0" borderId="0" xfId="0" applyAlignment="1">
      <alignment wrapText="1"/>
    </xf>
    <xf numFmtId="0" fontId="0" fillId="0" borderId="30" xfId="0" applyBorder="1" applyAlignment="1">
      <alignment horizontal="center" textRotation="180" wrapText="1"/>
    </xf>
    <xf numFmtId="0" fontId="2" fillId="3" borderId="24" xfId="0" applyFont="1" applyFill="1" applyBorder="1" applyAlignment="1">
      <alignment wrapText="1"/>
    </xf>
    <xf numFmtId="0" fontId="0" fillId="0" borderId="16" xfId="0" applyBorder="1" applyAlignment="1">
      <alignment wrapText="1"/>
    </xf>
    <xf numFmtId="0" fontId="0" fillId="0" borderId="25" xfId="0" applyBorder="1" applyAlignment="1">
      <alignment wrapText="1"/>
    </xf>
    <xf numFmtId="0" fontId="0" fillId="0" borderId="29" xfId="0" applyBorder="1" applyAlignment="1">
      <alignment horizontal="center" textRotation="180" wrapText="1"/>
    </xf>
    <xf numFmtId="0" fontId="2" fillId="3" borderId="24" xfId="0" applyFont="1" applyFill="1" applyBorder="1" applyAlignment="1">
      <alignment horizontal="left" wrapText="1"/>
    </xf>
    <xf numFmtId="0" fontId="2" fillId="3" borderId="16" xfId="0" applyFont="1" applyFill="1" applyBorder="1" applyAlignment="1">
      <alignment horizontal="left" wrapText="1"/>
    </xf>
    <xf numFmtId="0" fontId="2" fillId="3" borderId="25" xfId="0" applyFont="1" applyFill="1" applyBorder="1" applyAlignment="1">
      <alignment horizontal="left" wrapText="1"/>
    </xf>
    <xf numFmtId="0" fontId="2" fillId="3" borderId="20" xfId="0" applyFont="1" applyFill="1" applyBorder="1" applyAlignment="1">
      <alignment horizontal="left"/>
    </xf>
    <xf numFmtId="0" fontId="2" fillId="3" borderId="19" xfId="0" applyFont="1" applyFill="1" applyBorder="1" applyAlignment="1">
      <alignment horizontal="left"/>
    </xf>
    <xf numFmtId="0" fontId="2" fillId="3" borderId="21" xfId="0" applyFont="1" applyFill="1" applyBorder="1" applyAlignment="1">
      <alignment horizontal="left"/>
    </xf>
    <xf numFmtId="0" fontId="2" fillId="3" borderId="22" xfId="0" applyFont="1" applyFill="1" applyBorder="1" applyAlignment="1">
      <alignment horizontal="left"/>
    </xf>
    <xf numFmtId="0" fontId="2" fillId="3" borderId="15" xfId="0" applyFont="1" applyFill="1" applyBorder="1" applyAlignment="1">
      <alignment horizontal="left"/>
    </xf>
    <xf numFmtId="0" fontId="2" fillId="3" borderId="23" xfId="0" applyFont="1" applyFill="1" applyBorder="1" applyAlignment="1">
      <alignment horizontal="left"/>
    </xf>
    <xf numFmtId="0" fontId="0" fillId="21" borderId="16" xfId="0" applyFill="1" applyBorder="1" applyAlignment="1">
      <alignment horizontal="center"/>
    </xf>
    <xf numFmtId="0" fontId="0" fillId="21" borderId="17" xfId="0" applyFill="1" applyBorder="1" applyAlignment="1">
      <alignment horizontal="center"/>
    </xf>
    <xf numFmtId="0" fontId="2" fillId="3" borderId="36" xfId="0" applyFont="1" applyFill="1" applyBorder="1" applyAlignment="1"/>
    <xf numFmtId="0" fontId="0" fillId="0" borderId="6" xfId="0" applyBorder="1" applyAlignment="1"/>
    <xf numFmtId="0" fontId="0" fillId="0" borderId="59" xfId="0" applyBorder="1" applyAlignment="1"/>
    <xf numFmtId="0" fontId="4" fillId="20" borderId="15" xfId="0" applyFont="1" applyFill="1" applyBorder="1" applyAlignment="1" applyProtection="1">
      <alignment horizontal="left" vertical="center" wrapText="1"/>
      <protection locked="0"/>
    </xf>
    <xf numFmtId="0" fontId="4" fillId="20" borderId="6" xfId="0" applyFont="1" applyFill="1" applyBorder="1" applyAlignment="1" applyProtection="1">
      <alignment horizontal="left"/>
      <protection locked="0"/>
    </xf>
    <xf numFmtId="0" fontId="4" fillId="20" borderId="6" xfId="0" applyFont="1" applyFill="1" applyBorder="1" applyProtection="1">
      <protection locked="0"/>
    </xf>
    <xf numFmtId="0" fontId="2" fillId="20" borderId="59" xfId="0" applyFont="1" applyFill="1" applyBorder="1" applyAlignment="1" applyProtection="1">
      <alignment wrapText="1"/>
      <protection locked="0"/>
    </xf>
    <xf numFmtId="0" fontId="6" fillId="20" borderId="73" xfId="0" applyFont="1" applyFill="1" applyBorder="1" applyAlignment="1" applyProtection="1">
      <alignment horizontal="left"/>
      <protection locked="0"/>
    </xf>
    <xf numFmtId="0" fontId="6" fillId="20" borderId="6" xfId="0" applyFont="1" applyFill="1" applyBorder="1" applyAlignment="1" applyProtection="1">
      <alignment horizontal="right"/>
      <protection locked="0"/>
    </xf>
    <xf numFmtId="0" fontId="2" fillId="20" borderId="16" xfId="0" applyFont="1" applyFill="1" applyBorder="1" applyAlignment="1" applyProtection="1">
      <alignment horizontal="left" vertical="center" wrapText="1"/>
      <protection locked="0"/>
    </xf>
    <xf numFmtId="0" fontId="2" fillId="20" borderId="3" xfId="0" applyFont="1" applyFill="1" applyBorder="1" applyAlignment="1" applyProtection="1">
      <alignment horizontal="left"/>
      <protection locked="0"/>
    </xf>
    <xf numFmtId="0" fontId="6" fillId="20" borderId="6" xfId="0" applyFont="1" applyFill="1" applyBorder="1" applyAlignment="1" applyProtection="1">
      <alignment horizontal="center"/>
      <protection locked="0"/>
    </xf>
    <xf numFmtId="0" fontId="6" fillId="20" borderId="58" xfId="0" applyFont="1" applyFill="1" applyBorder="1" applyProtection="1">
      <protection locked="0"/>
    </xf>
    <xf numFmtId="0" fontId="2" fillId="20" borderId="19" xfId="0" applyFont="1" applyFill="1" applyBorder="1" applyProtection="1">
      <protection locked="0"/>
    </xf>
    <xf numFmtId="0" fontId="2" fillId="20" borderId="19" xfId="0" applyFont="1" applyFill="1" applyBorder="1" applyAlignment="1" applyProtection="1">
      <alignment textRotation="180"/>
      <protection locked="0"/>
    </xf>
    <xf numFmtId="0" fontId="2" fillId="20" borderId="1" xfId="0" applyFont="1" applyFill="1" applyBorder="1" applyAlignment="1" applyProtection="1">
      <alignment horizontal="center" vertical="center" wrapText="1"/>
      <protection locked="0"/>
    </xf>
    <xf numFmtId="0" fontId="2" fillId="20" borderId="1" xfId="0" applyFont="1" applyFill="1" applyBorder="1" applyProtection="1">
      <protection locked="0"/>
    </xf>
    <xf numFmtId="0" fontId="2" fillId="20" borderId="62" xfId="0" applyFont="1" applyFill="1" applyBorder="1" applyProtection="1">
      <protection locked="0"/>
    </xf>
    <xf numFmtId="0" fontId="6" fillId="20" borderId="2" xfId="0" applyFont="1" applyFill="1" applyBorder="1" applyProtection="1">
      <protection locked="0"/>
    </xf>
    <xf numFmtId="0" fontId="2" fillId="20" borderId="6" xfId="0" applyFont="1" applyFill="1" applyBorder="1" applyAlignment="1" applyProtection="1">
      <alignment horizontal="center" vertical="center" wrapText="1"/>
      <protection locked="0"/>
    </xf>
    <xf numFmtId="0" fontId="5" fillId="4" borderId="55" xfId="0" applyFont="1" applyFill="1" applyBorder="1" applyAlignment="1"/>
    <xf numFmtId="0" fontId="0" fillId="0" borderId="49" xfId="0" applyBorder="1" applyAlignment="1"/>
    <xf numFmtId="0" fontId="0" fillId="0" borderId="56" xfId="0" applyBorder="1" applyAlignment="1"/>
    <xf numFmtId="0" fontId="6" fillId="3" borderId="36" xfId="0" applyFont="1" applyFill="1" applyBorder="1" applyAlignment="1"/>
    <xf numFmtId="0" fontId="2" fillId="3" borderId="6" xfId="0" applyFont="1" applyFill="1" applyBorder="1" applyAlignment="1"/>
    <xf numFmtId="0" fontId="0" fillId="0" borderId="71" xfId="0" applyBorder="1" applyAlignment="1"/>
    <xf numFmtId="0" fontId="6" fillId="3" borderId="72" xfId="0" applyFont="1" applyFill="1" applyBorder="1" applyProtection="1">
      <protection locked="0"/>
    </xf>
    <xf numFmtId="0" fontId="2" fillId="3" borderId="6" xfId="0" applyFont="1" applyFill="1" applyBorder="1" applyAlignment="1" applyProtection="1">
      <alignment horizontal="center" vertical="center" wrapText="1"/>
      <protection locked="0"/>
    </xf>
    <xf numFmtId="0" fontId="2" fillId="3" borderId="65" xfId="0" applyFont="1" applyFill="1" applyBorder="1" applyAlignment="1" applyProtection="1">
      <protection locked="0"/>
    </xf>
    <xf numFmtId="0" fontId="0" fillId="0" borderId="15" xfId="0" applyBorder="1" applyAlignment="1" applyProtection="1">
      <protection locked="0"/>
    </xf>
    <xf numFmtId="0" fontId="0" fillId="0" borderId="23" xfId="0" applyBorder="1" applyAlignment="1" applyProtection="1">
      <protection locked="0"/>
    </xf>
    <xf numFmtId="0" fontId="2" fillId="3" borderId="15" xfId="0" applyFont="1" applyFill="1" applyBorder="1" applyProtection="1">
      <protection locked="0"/>
    </xf>
    <xf numFmtId="0" fontId="2" fillId="3" borderId="15" xfId="0" applyFont="1" applyFill="1" applyBorder="1" applyAlignment="1" applyProtection="1">
      <alignment textRotation="180"/>
      <protection locked="0"/>
    </xf>
    <xf numFmtId="0" fontId="2" fillId="3" borderId="15" xfId="0" applyFont="1" applyFill="1" applyBorder="1" applyAlignment="1" applyProtection="1">
      <alignment horizontal="center" vertical="center" wrapText="1"/>
      <protection locked="0"/>
    </xf>
    <xf numFmtId="0" fontId="2" fillId="3" borderId="60" xfId="0" applyFont="1" applyFill="1" applyBorder="1" applyProtection="1">
      <protection locked="0"/>
    </xf>
    <xf numFmtId="0" fontId="4" fillId="3" borderId="52" xfId="0" applyFont="1" applyFill="1" applyBorder="1" applyAlignment="1">
      <alignment horizontal="center" wrapText="1"/>
    </xf>
    <xf numFmtId="0" fontId="4" fillId="3" borderId="53" xfId="0" applyFont="1" applyFill="1" applyBorder="1" applyAlignment="1">
      <alignment horizontal="center" wrapText="1"/>
    </xf>
    <xf numFmtId="0" fontId="4" fillId="3" borderId="54" xfId="0" applyFont="1" applyFill="1" applyBorder="1" applyAlignment="1">
      <alignment horizontal="center" wrapText="1"/>
    </xf>
    <xf numFmtId="0" fontId="6" fillId="3" borderId="55" xfId="0" applyFont="1" applyFill="1" applyBorder="1" applyAlignment="1">
      <alignment horizontal="center" wrapText="1"/>
    </xf>
    <xf numFmtId="0" fontId="6" fillId="3" borderId="49" xfId="0" applyFont="1" applyFill="1" applyBorder="1" applyAlignment="1">
      <alignment horizontal="center" wrapText="1"/>
    </xf>
    <xf numFmtId="0" fontId="6" fillId="3" borderId="56" xfId="0" applyFont="1" applyFill="1" applyBorder="1" applyAlignment="1">
      <alignment horizontal="center" wrapText="1"/>
    </xf>
    <xf numFmtId="0" fontId="6" fillId="5" borderId="46" xfId="0" applyFont="1" applyFill="1" applyBorder="1" applyAlignment="1">
      <alignment vertical="center" wrapText="1"/>
    </xf>
    <xf numFmtId="0" fontId="6" fillId="5" borderId="47" xfId="0" applyFont="1" applyFill="1" applyBorder="1" applyAlignment="1">
      <alignment horizontal="center" vertical="center" wrapText="1"/>
    </xf>
    <xf numFmtId="0" fontId="6" fillId="5" borderId="47" xfId="0" applyFont="1" applyFill="1" applyBorder="1" applyAlignment="1">
      <alignment horizontal="center" vertical="center" textRotation="90" wrapText="1"/>
    </xf>
    <xf numFmtId="0" fontId="6" fillId="6" borderId="48" xfId="0" applyFont="1" applyFill="1" applyBorder="1" applyAlignment="1">
      <alignment horizontal="center" vertical="center" textRotation="90" wrapText="1"/>
    </xf>
    <xf numFmtId="0" fontId="6" fillId="6" borderId="49" xfId="0" applyFont="1" applyFill="1" applyBorder="1" applyAlignment="1">
      <alignment horizontal="center" vertical="center" textRotation="90" wrapText="1"/>
    </xf>
    <xf numFmtId="0" fontId="6" fillId="6" borderId="50" xfId="0" applyFont="1" applyFill="1" applyBorder="1" applyAlignment="1">
      <alignment horizontal="center" vertical="center" textRotation="90" wrapText="1"/>
    </xf>
    <xf numFmtId="0" fontId="6" fillId="6" borderId="47" xfId="0" applyFont="1" applyFill="1" applyBorder="1" applyAlignment="1">
      <alignment horizontal="center" vertical="center" textRotation="90" wrapText="1"/>
    </xf>
    <xf numFmtId="0" fontId="6" fillId="7" borderId="48" xfId="0" applyFont="1" applyFill="1" applyBorder="1" applyAlignment="1">
      <alignment horizontal="center" vertical="center" textRotation="90" wrapText="1"/>
    </xf>
    <xf numFmtId="0" fontId="6" fillId="7" borderId="50" xfId="0" applyFont="1" applyFill="1" applyBorder="1" applyAlignment="1">
      <alignment horizontal="center" vertical="center" textRotation="90" wrapText="1"/>
    </xf>
    <xf numFmtId="0" fontId="6" fillId="7" borderId="47" xfId="0" applyFont="1" applyFill="1" applyBorder="1" applyAlignment="1">
      <alignment horizontal="center" vertical="center" textRotation="90" wrapText="1"/>
    </xf>
    <xf numFmtId="0" fontId="2" fillId="3" borderId="8" xfId="0" applyFont="1" applyFill="1" applyBorder="1" applyAlignment="1">
      <alignment vertical="top" wrapText="1"/>
    </xf>
    <xf numFmtId="0" fontId="2" fillId="10" borderId="35"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1" borderId="8" xfId="0" applyFont="1" applyFill="1" applyBorder="1" applyAlignment="1" applyProtection="1">
      <alignment horizontal="center" vertical="center" wrapText="1"/>
      <protection locked="0"/>
    </xf>
    <xf numFmtId="0" fontId="2" fillId="3" borderId="8" xfId="0" applyFont="1" applyFill="1" applyBorder="1" applyAlignment="1">
      <alignment horizontal="center" vertical="center" wrapText="1"/>
    </xf>
    <xf numFmtId="0" fontId="2" fillId="11" borderId="8" xfId="0" applyFont="1" applyFill="1" applyBorder="1" applyAlignment="1" applyProtection="1">
      <alignment horizontal="center" vertical="center" textRotation="180" wrapText="1"/>
      <protection locked="0"/>
    </xf>
    <xf numFmtId="0" fontId="2" fillId="3" borderId="6" xfId="0" applyFont="1" applyFill="1" applyBorder="1" applyAlignment="1">
      <alignment horizontal="center" vertical="center" wrapText="1"/>
    </xf>
    <xf numFmtId="0" fontId="2" fillId="11" borderId="9" xfId="0" applyFont="1" applyFill="1" applyBorder="1" applyAlignment="1" applyProtection="1">
      <alignment horizontal="center" vertical="center" wrapText="1"/>
      <protection locked="0"/>
    </xf>
    <xf numFmtId="0" fontId="2" fillId="11" borderId="9" xfId="0" applyFont="1" applyFill="1" applyBorder="1" applyAlignment="1" applyProtection="1">
      <alignment horizontal="center" vertical="center" textRotation="180" wrapText="1"/>
      <protection locked="0"/>
    </xf>
    <xf numFmtId="0" fontId="2" fillId="11" borderId="42" xfId="0" applyFont="1" applyFill="1" applyBorder="1" applyAlignment="1" applyProtection="1">
      <alignment wrapText="1"/>
      <protection locked="0"/>
    </xf>
    <xf numFmtId="0" fontId="2" fillId="11" borderId="42" xfId="0" applyFont="1" applyFill="1" applyBorder="1" applyAlignment="1" applyProtection="1">
      <alignment vertical="top" wrapText="1"/>
      <protection locked="0"/>
    </xf>
    <xf numFmtId="0" fontId="2" fillId="25" borderId="9"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2" xfId="0" applyFont="1" applyFill="1" applyBorder="1" applyAlignment="1">
      <alignment wrapText="1"/>
    </xf>
    <xf numFmtId="0" fontId="6" fillId="31" borderId="6" xfId="0" applyFont="1" applyFill="1" applyBorder="1" applyAlignment="1">
      <alignment horizontal="right" wrapText="1"/>
    </xf>
    <xf numFmtId="0" fontId="2" fillId="31" borderId="5" xfId="0" applyFont="1" applyFill="1" applyBorder="1" applyAlignment="1">
      <alignment horizontal="center" vertical="center" wrapText="1"/>
    </xf>
    <xf numFmtId="0" fontId="2" fillId="31"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3" borderId="6" xfId="0" applyFont="1" applyFill="1" applyBorder="1" applyAlignment="1">
      <alignment horizontal="center" wrapText="1"/>
    </xf>
    <xf numFmtId="0" fontId="2" fillId="3" borderId="6" xfId="0" applyFont="1" applyFill="1" applyBorder="1" applyAlignment="1">
      <alignment horizontal="center" textRotation="180" wrapText="1"/>
    </xf>
    <xf numFmtId="0" fontId="2" fillId="3" borderId="43" xfId="0" applyFont="1" applyFill="1" applyBorder="1" applyAlignment="1">
      <alignment wrapText="1"/>
    </xf>
    <xf numFmtId="0" fontId="6" fillId="12" borderId="32" xfId="0" applyFont="1" applyFill="1" applyBorder="1" applyAlignment="1">
      <alignment wrapText="1"/>
    </xf>
    <xf numFmtId="0" fontId="6" fillId="12" borderId="29" xfId="0" applyFont="1" applyFill="1" applyBorder="1" applyAlignment="1">
      <alignment wrapText="1"/>
    </xf>
    <xf numFmtId="0" fontId="2" fillId="12" borderId="8" xfId="0" applyFont="1" applyFill="1" applyBorder="1" applyAlignment="1">
      <alignment horizontal="center" vertical="center" wrapText="1"/>
    </xf>
    <xf numFmtId="0" fontId="2" fillId="3" borderId="6" xfId="0" applyFont="1" applyFill="1" applyBorder="1" applyAlignment="1">
      <alignment vertical="top" wrapText="1"/>
    </xf>
    <xf numFmtId="0" fontId="2" fillId="36"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12" borderId="9" xfId="0" applyFont="1" applyFill="1" applyBorder="1" applyAlignment="1">
      <alignment horizontal="center" vertical="center" wrapText="1"/>
    </xf>
    <xf numFmtId="0" fontId="2" fillId="3" borderId="9" xfId="0" applyFont="1" applyFill="1" applyBorder="1" applyAlignment="1">
      <alignment wrapText="1"/>
    </xf>
    <xf numFmtId="0" fontId="2" fillId="0" borderId="9" xfId="0" applyFont="1" applyBorder="1" applyAlignment="1">
      <alignment horizontal="center" vertical="center"/>
    </xf>
    <xf numFmtId="0" fontId="2" fillId="11" borderId="9" xfId="0" applyFont="1" applyFill="1" applyBorder="1" applyAlignment="1" applyProtection="1">
      <alignment horizontal="left" vertical="center" wrapText="1"/>
      <protection locked="0"/>
    </xf>
    <xf numFmtId="0" fontId="2" fillId="11" borderId="42" xfId="0" applyFont="1" applyFill="1" applyBorder="1" applyAlignment="1" applyProtection="1">
      <alignment horizontal="left" wrapText="1"/>
      <protection locked="0"/>
    </xf>
    <xf numFmtId="0" fontId="2" fillId="3" borderId="9" xfId="0" applyFont="1" applyFill="1" applyBorder="1" applyAlignment="1">
      <alignment horizontal="left" vertical="center" wrapText="1"/>
    </xf>
    <xf numFmtId="0" fontId="2" fillId="11" borderId="42" xfId="0" applyFont="1" applyFill="1" applyBorder="1" applyAlignment="1" applyProtection="1">
      <alignment horizontal="left" vertical="top" wrapText="1"/>
      <protection locked="0"/>
    </xf>
    <xf numFmtId="0" fontId="6" fillId="36" borderId="6" xfId="0" applyFont="1" applyFill="1" applyBorder="1" applyAlignment="1">
      <alignment horizontal="right" wrapText="1"/>
    </xf>
    <xf numFmtId="0" fontId="2" fillId="36" borderId="5"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6" fillId="13" borderId="32" xfId="0" applyFont="1" applyFill="1" applyBorder="1" applyAlignment="1">
      <alignment wrapText="1"/>
    </xf>
    <xf numFmtId="0" fontId="6" fillId="13" borderId="29" xfId="0" applyFont="1" applyFill="1" applyBorder="1" applyAlignment="1">
      <alignment wrapText="1"/>
    </xf>
    <xf numFmtId="0" fontId="2" fillId="3" borderId="8" xfId="0" applyFont="1" applyFill="1" applyBorder="1" applyAlignment="1">
      <alignment horizontal="left" vertical="top" wrapText="1"/>
    </xf>
    <xf numFmtId="0" fontId="2" fillId="13" borderId="8" xfId="0" applyFont="1" applyFill="1" applyBorder="1" applyAlignment="1">
      <alignment horizontal="center" vertical="center" wrapText="1"/>
    </xf>
    <xf numFmtId="0" fontId="2" fillId="11" borderId="41" xfId="0" applyFont="1" applyFill="1" applyBorder="1" applyAlignment="1" applyProtection="1">
      <alignment wrapText="1"/>
      <protection locked="0"/>
    </xf>
    <xf numFmtId="0" fontId="2" fillId="13" borderId="9" xfId="0" applyFont="1" applyFill="1" applyBorder="1" applyAlignment="1">
      <alignment horizontal="center" vertical="center" wrapText="1"/>
    </xf>
    <xf numFmtId="0" fontId="6" fillId="35" borderId="6" xfId="0" applyFont="1" applyFill="1" applyBorder="1" applyAlignment="1">
      <alignment horizontal="right" wrapText="1"/>
    </xf>
    <xf numFmtId="0" fontId="2" fillId="35" borderId="5"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6" fillId="15" borderId="32" xfId="0" applyFont="1" applyFill="1" applyBorder="1" applyAlignment="1">
      <alignment wrapText="1"/>
    </xf>
    <xf numFmtId="0" fontId="6" fillId="15" borderId="29" xfId="0" applyFont="1" applyFill="1" applyBorder="1" applyAlignment="1">
      <alignment wrapText="1"/>
    </xf>
    <xf numFmtId="0" fontId="6" fillId="34" borderId="6" xfId="0" applyFont="1" applyFill="1" applyBorder="1" applyAlignment="1">
      <alignment horizontal="right" wrapText="1"/>
    </xf>
    <xf numFmtId="0" fontId="2" fillId="34" borderId="5" xfId="0" applyFont="1" applyFill="1" applyBorder="1" applyAlignment="1">
      <alignment horizontal="center" wrapText="1"/>
    </xf>
    <xf numFmtId="0" fontId="2" fillId="34" borderId="11" xfId="0" applyFont="1" applyFill="1" applyBorder="1" applyAlignment="1">
      <alignment horizontal="center" vertical="center" wrapText="1"/>
    </xf>
    <xf numFmtId="0" fontId="6" fillId="16" borderId="32" xfId="0" applyFont="1" applyFill="1" applyBorder="1" applyAlignment="1">
      <alignment wrapText="1"/>
    </xf>
    <xf numFmtId="0" fontId="6" fillId="16" borderId="29" xfId="0" applyFont="1" applyFill="1" applyBorder="1" applyAlignment="1">
      <alignment wrapText="1"/>
    </xf>
    <xf numFmtId="0" fontId="2" fillId="16" borderId="8" xfId="0" applyFont="1" applyFill="1" applyBorder="1" applyAlignment="1">
      <alignment horizontal="center" vertical="center" wrapText="1"/>
    </xf>
    <xf numFmtId="0" fontId="2" fillId="24" borderId="8" xfId="0" applyFont="1" applyFill="1" applyBorder="1" applyAlignment="1">
      <alignment horizontal="center" vertical="center" wrapText="1"/>
    </xf>
    <xf numFmtId="0" fontId="2" fillId="22" borderId="9" xfId="0" applyFont="1" applyFill="1" applyBorder="1" applyAlignment="1" applyProtection="1">
      <alignment horizontal="center" vertical="center" wrapText="1"/>
      <protection locked="0"/>
    </xf>
    <xf numFmtId="0" fontId="6" fillId="24" borderId="6" xfId="0" applyFont="1" applyFill="1" applyBorder="1" applyAlignment="1">
      <alignment horizontal="right" wrapText="1"/>
    </xf>
    <xf numFmtId="0" fontId="2" fillId="24" borderId="5"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6" fillId="17" borderId="32" xfId="0" applyFont="1" applyFill="1" applyBorder="1" applyAlignment="1">
      <alignment wrapText="1"/>
    </xf>
    <xf numFmtId="0" fontId="6" fillId="17" borderId="29" xfId="0" applyFont="1" applyFill="1" applyBorder="1" applyAlignment="1">
      <alignment wrapText="1"/>
    </xf>
    <xf numFmtId="0" fontId="2" fillId="17" borderId="8"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3" borderId="7" xfId="0" applyFont="1" applyFill="1" applyBorder="1" applyAlignment="1">
      <alignment wrapText="1"/>
    </xf>
    <xf numFmtId="0" fontId="6" fillId="33" borderId="6" xfId="0" applyFont="1" applyFill="1" applyBorder="1" applyAlignment="1">
      <alignment horizontal="right" wrapText="1"/>
    </xf>
    <xf numFmtId="0" fontId="2" fillId="33" borderId="11" xfId="0" applyFont="1" applyFill="1" applyBorder="1" applyAlignment="1">
      <alignment horizontal="center" vertical="center" wrapText="1"/>
    </xf>
    <xf numFmtId="0" fontId="2" fillId="3" borderId="44" xfId="0" applyFont="1" applyFill="1" applyBorder="1" applyAlignment="1">
      <alignment wrapText="1"/>
    </xf>
    <xf numFmtId="0" fontId="6" fillId="18" borderId="32" xfId="0" applyFont="1" applyFill="1" applyBorder="1" applyAlignment="1">
      <alignment wrapText="1"/>
    </xf>
    <xf numFmtId="0" fontId="6" fillId="18" borderId="29" xfId="0" applyFont="1" applyFill="1" applyBorder="1" applyAlignment="1">
      <alignment wrapText="1"/>
    </xf>
    <xf numFmtId="0" fontId="2" fillId="18" borderId="8" xfId="0" applyFont="1" applyFill="1" applyBorder="1" applyAlignment="1">
      <alignment horizontal="center" vertical="center" wrapText="1"/>
    </xf>
    <xf numFmtId="0" fontId="2" fillId="18"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10" xfId="0" applyFont="1" applyFill="1" applyBorder="1" applyAlignment="1">
      <alignment wrapText="1"/>
    </xf>
    <xf numFmtId="0" fontId="6" fillId="32" borderId="1" xfId="0" applyFont="1" applyFill="1" applyBorder="1" applyAlignment="1">
      <alignment horizontal="right" wrapText="1"/>
    </xf>
    <xf numFmtId="0" fontId="2" fillId="32"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3" borderId="12" xfId="0" applyFont="1" applyFill="1" applyBorder="1" applyAlignment="1">
      <alignment horizontal="center" vertical="center" wrapText="1"/>
    </xf>
    <xf numFmtId="0" fontId="2" fillId="3" borderId="12" xfId="0" applyFont="1" applyFill="1" applyBorder="1" applyAlignment="1">
      <alignment horizontal="center" vertical="center" textRotation="180" wrapText="1"/>
    </xf>
    <xf numFmtId="0" fontId="2" fillId="3" borderId="12" xfId="0" applyFont="1" applyFill="1" applyBorder="1" applyAlignment="1">
      <alignment horizontal="center" wrapText="1"/>
    </xf>
    <xf numFmtId="0" fontId="2" fillId="3" borderId="45" xfId="0" applyFont="1" applyFill="1" applyBorder="1" applyAlignment="1">
      <alignment wrapText="1"/>
    </xf>
    <xf numFmtId="0" fontId="2" fillId="3" borderId="6" xfId="0" applyFont="1" applyFill="1" applyBorder="1" applyAlignment="1">
      <alignment wrapText="1"/>
    </xf>
    <xf numFmtId="0" fontId="6" fillId="3" borderId="32" xfId="0" applyFont="1" applyFill="1" applyBorder="1" applyAlignment="1">
      <alignment horizontal="right" wrapText="1"/>
    </xf>
    <xf numFmtId="0" fontId="6" fillId="3" borderId="30" xfId="0" applyFont="1" applyFill="1" applyBorder="1" applyAlignment="1">
      <alignment horizontal="right" wrapText="1"/>
    </xf>
    <xf numFmtId="0" fontId="6" fillId="3" borderId="27" xfId="0" applyFont="1" applyFill="1" applyBorder="1" applyAlignment="1">
      <alignment wrapText="1"/>
    </xf>
    <xf numFmtId="0" fontId="2" fillId="11" borderId="27" xfId="0" applyFont="1" applyFill="1" applyBorder="1" applyAlignment="1">
      <alignment wrapText="1"/>
    </xf>
    <xf numFmtId="0" fontId="2" fillId="11" borderId="31" xfId="0" applyFont="1" applyFill="1" applyBorder="1" applyAlignment="1">
      <alignment wrapText="1"/>
    </xf>
    <xf numFmtId="0" fontId="2" fillId="3" borderId="6" xfId="0" applyFont="1" applyFill="1" applyBorder="1" applyAlignment="1">
      <alignment textRotation="180" wrapText="1"/>
    </xf>
    <xf numFmtId="0" fontId="1" fillId="2" borderId="6" xfId="0" applyFont="1" applyFill="1" applyBorder="1" applyAlignment="1">
      <alignment horizontal="center"/>
    </xf>
    <xf numFmtId="0" fontId="0" fillId="0" borderId="0" xfId="0" applyAlignment="1"/>
    <xf numFmtId="0" fontId="3" fillId="4" borderId="6" xfId="0" applyFont="1" applyFill="1" applyBorder="1" applyAlignment="1">
      <alignment horizontal="center"/>
    </xf>
    <xf numFmtId="0" fontId="4" fillId="20" borderId="6" xfId="0" applyFont="1" applyFill="1" applyBorder="1"/>
    <xf numFmtId="0" fontId="2" fillId="20" borderId="6" xfId="0" applyFont="1" applyFill="1" applyBorder="1" applyAlignment="1">
      <alignment wrapText="1"/>
    </xf>
    <xf numFmtId="0" fontId="4" fillId="20" borderId="3" xfId="0" applyFont="1" applyFill="1" applyBorder="1" applyAlignment="1">
      <alignment horizontal="center" vertical="center" wrapText="1"/>
    </xf>
    <xf numFmtId="0" fontId="4" fillId="20" borderId="6" xfId="0" applyFont="1" applyFill="1" applyBorder="1" applyAlignment="1">
      <alignment horizontal="left"/>
    </xf>
    <xf numFmtId="0" fontId="6" fillId="20" borderId="19" xfId="0" applyFont="1" applyFill="1" applyBorder="1"/>
    <xf numFmtId="0" fontId="6" fillId="20" borderId="6" xfId="0" applyFont="1" applyFill="1" applyBorder="1" applyAlignment="1">
      <alignment horizontal="left"/>
    </xf>
    <xf numFmtId="0" fontId="2" fillId="20" borderId="3" xfId="0" applyFont="1" applyFill="1" applyBorder="1" applyAlignment="1">
      <alignment horizontal="center" vertical="center" wrapText="1"/>
    </xf>
    <xf numFmtId="0" fontId="6" fillId="20" borderId="6" xfId="0" applyFont="1" applyFill="1" applyBorder="1"/>
    <xf numFmtId="0" fontId="2" fillId="20" borderId="12" xfId="0" applyFont="1" applyFill="1" applyBorder="1"/>
    <xf numFmtId="0" fontId="2" fillId="20" borderId="12" xfId="0" applyFont="1" applyFill="1" applyBorder="1" applyAlignment="1">
      <alignment horizontal="left"/>
    </xf>
    <xf numFmtId="0" fontId="2" fillId="20" borderId="3" xfId="0" applyFont="1" applyFill="1" applyBorder="1"/>
    <xf numFmtId="0" fontId="6" fillId="20" borderId="2" xfId="0" applyFont="1" applyFill="1" applyBorder="1"/>
    <xf numFmtId="0" fontId="2" fillId="20" borderId="6" xfId="0" applyFont="1" applyFill="1" applyBorder="1"/>
    <xf numFmtId="0" fontId="2" fillId="20" borderId="19" xfId="0" applyFont="1" applyFill="1" applyBorder="1"/>
    <xf numFmtId="0" fontId="2" fillId="20" borderId="19" xfId="0" applyFont="1" applyFill="1" applyBorder="1" applyAlignment="1">
      <alignment textRotation="180"/>
    </xf>
    <xf numFmtId="0" fontId="2" fillId="20" borderId="1" xfId="0" applyFont="1" applyFill="1" applyBorder="1" applyAlignment="1">
      <alignment horizontal="center" vertical="center" wrapText="1"/>
    </xf>
    <xf numFmtId="0" fontId="2" fillId="20" borderId="1" xfId="0" applyFont="1" applyFill="1" applyBorder="1"/>
    <xf numFmtId="0" fontId="2" fillId="20" borderId="1" xfId="0" applyFont="1" applyFill="1" applyBorder="1" applyAlignment="1">
      <alignment horizontal="left"/>
    </xf>
    <xf numFmtId="0" fontId="2" fillId="20" borderId="1" xfId="0" applyFont="1" applyFill="1" applyBorder="1" applyAlignment="1">
      <alignment wrapText="1"/>
    </xf>
    <xf numFmtId="0" fontId="2" fillId="20" borderId="6" xfId="0" applyFont="1" applyFill="1" applyBorder="1" applyAlignment="1">
      <alignment textRotation="180"/>
    </xf>
    <xf numFmtId="0" fontId="2" fillId="20" borderId="6" xfId="0" applyFont="1" applyFill="1" applyBorder="1" applyAlignment="1">
      <alignment horizontal="center" vertical="center" wrapText="1"/>
    </xf>
    <xf numFmtId="0" fontId="2" fillId="20" borderId="6" xfId="0" applyFont="1" applyFill="1" applyBorder="1" applyAlignment="1">
      <alignment horizontal="left"/>
    </xf>
    <xf numFmtId="0" fontId="5" fillId="4" borderId="4" xfId="0" applyFont="1" applyFill="1" applyBorder="1" applyAlignment="1"/>
    <xf numFmtId="0" fontId="6" fillId="3" borderId="20" xfId="0" applyFont="1" applyFill="1" applyBorder="1" applyAlignment="1"/>
    <xf numFmtId="0" fontId="0" fillId="0" borderId="19" xfId="0" applyBorder="1" applyAlignment="1"/>
    <xf numFmtId="0" fontId="2" fillId="3" borderId="19" xfId="0" applyFont="1" applyFill="1" applyBorder="1" applyAlignment="1"/>
    <xf numFmtId="0" fontId="0" fillId="0" borderId="21" xfId="0" applyBorder="1" applyAlignment="1"/>
    <xf numFmtId="0" fontId="6" fillId="3" borderId="20" xfId="0" applyFont="1" applyFill="1" applyBorder="1"/>
    <xf numFmtId="0" fontId="2" fillId="3" borderId="19" xfId="0" applyFont="1" applyFill="1" applyBorder="1" applyAlignment="1">
      <alignment horizontal="center" vertical="center" wrapText="1"/>
    </xf>
    <xf numFmtId="0" fontId="2" fillId="3" borderId="21" xfId="0" applyFont="1" applyFill="1" applyBorder="1" applyAlignment="1">
      <alignment wrapText="1"/>
    </xf>
    <xf numFmtId="0" fontId="2" fillId="3" borderId="22" xfId="0" applyFont="1" applyFill="1" applyBorder="1" applyAlignment="1"/>
    <xf numFmtId="0" fontId="0" fillId="0" borderId="15" xfId="0" applyBorder="1" applyAlignment="1"/>
    <xf numFmtId="0" fontId="0" fillId="0" borderId="23" xfId="0" applyBorder="1" applyAlignment="1"/>
    <xf numFmtId="0" fontId="2" fillId="3" borderId="15" xfId="0" applyFont="1" applyFill="1" applyBorder="1"/>
    <xf numFmtId="0" fontId="2" fillId="3" borderId="15" xfId="0" applyFont="1" applyFill="1" applyBorder="1" applyAlignment="1">
      <alignment textRotation="180"/>
    </xf>
    <xf numFmtId="0" fontId="2" fillId="3" borderId="15" xfId="0" applyFont="1" applyFill="1" applyBorder="1" applyAlignment="1">
      <alignment horizontal="center" vertical="center" wrapText="1"/>
    </xf>
    <xf numFmtId="0" fontId="2" fillId="3" borderId="23" xfId="0" applyFont="1" applyFill="1" applyBorder="1" applyAlignment="1">
      <alignment wrapText="1"/>
    </xf>
    <xf numFmtId="0" fontId="4" fillId="3" borderId="4" xfId="0" applyFont="1" applyFill="1" applyBorder="1" applyAlignment="1">
      <alignment wrapText="1"/>
    </xf>
    <xf numFmtId="0" fontId="6" fillId="3" borderId="4" xfId="0" applyFont="1" applyFill="1" applyBorder="1" applyAlignment="1">
      <alignment wrapText="1"/>
    </xf>
    <xf numFmtId="0" fontId="6" fillId="5" borderId="26" xfId="0" applyFont="1" applyFill="1" applyBorder="1" applyAlignment="1">
      <alignment vertical="center" wrapText="1"/>
    </xf>
    <xf numFmtId="0" fontId="6" fillId="5" borderId="27" xfId="0" applyFont="1" applyFill="1" applyBorder="1" applyAlignment="1">
      <alignment vertical="center" wrapText="1"/>
    </xf>
    <xf numFmtId="0" fontId="6" fillId="5" borderId="34" xfId="0" applyFont="1" applyFill="1" applyBorder="1" applyAlignment="1">
      <alignment vertical="center" textRotation="180" wrapText="1"/>
    </xf>
    <xf numFmtId="0" fontId="6" fillId="5" borderId="27" xfId="0" applyFont="1" applyFill="1" applyBorder="1" applyAlignment="1">
      <alignment vertical="center" textRotation="180" wrapText="1"/>
    </xf>
    <xf numFmtId="0" fontId="6" fillId="5" borderId="27" xfId="0" applyFont="1" applyFill="1" applyBorder="1" applyAlignment="1">
      <alignment horizontal="center" vertical="center" textRotation="180" wrapText="1"/>
    </xf>
    <xf numFmtId="0" fontId="6" fillId="6" borderId="28" xfId="0" applyFont="1" applyFill="1" applyBorder="1" applyAlignment="1">
      <alignment horizontal="center" vertical="center" textRotation="180" wrapText="1"/>
    </xf>
    <xf numFmtId="0" fontId="6" fillId="6" borderId="27" xfId="0" applyFont="1" applyFill="1" applyBorder="1" applyAlignment="1">
      <alignment horizontal="center" vertical="center" textRotation="180" wrapText="1"/>
    </xf>
    <xf numFmtId="0" fontId="6" fillId="6" borderId="27" xfId="0" applyFont="1" applyFill="1" applyBorder="1" applyAlignment="1">
      <alignment horizontal="center" vertical="center" wrapText="1"/>
    </xf>
    <xf numFmtId="0" fontId="6" fillId="7" borderId="28" xfId="0" applyFont="1" applyFill="1" applyBorder="1" applyAlignment="1">
      <alignment horizontal="center" vertical="center" textRotation="180" wrapText="1"/>
    </xf>
    <xf numFmtId="0" fontId="6" fillId="7" borderId="27" xfId="0" applyFont="1" applyFill="1" applyBorder="1" applyAlignment="1">
      <alignment horizontal="center" vertical="center" textRotation="180" wrapText="1"/>
    </xf>
    <xf numFmtId="0" fontId="6" fillId="7" borderId="27" xfId="0" applyFont="1" applyFill="1" applyBorder="1" applyAlignment="1">
      <alignment horizontal="center" vertical="center" wrapText="1"/>
    </xf>
    <xf numFmtId="0" fontId="6" fillId="8" borderId="27" xfId="0" applyFont="1" applyFill="1" applyBorder="1" applyAlignment="1">
      <alignment horizontal="center" vertical="center" textRotation="180" wrapText="1"/>
    </xf>
    <xf numFmtId="0" fontId="6" fillId="9" borderId="28" xfId="0" applyFont="1" applyFill="1" applyBorder="1" applyAlignment="1">
      <alignment horizontal="center" vertical="center" textRotation="180" wrapText="1"/>
    </xf>
    <xf numFmtId="0" fontId="6" fillId="8" borderId="31"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8" xfId="0" applyFont="1" applyFill="1" applyBorder="1" applyAlignment="1">
      <alignment horizontal="center" vertical="center" textRotation="180" wrapText="1"/>
    </xf>
    <xf numFmtId="0" fontId="2" fillId="11" borderId="8" xfId="0" applyFont="1" applyFill="1" applyBorder="1" applyAlignment="1">
      <alignment horizontal="left" vertical="top" wrapText="1"/>
    </xf>
    <xf numFmtId="0" fontId="2" fillId="11" borderId="8" xfId="0" applyFont="1" applyFill="1" applyBorder="1" applyAlignment="1">
      <alignment vertical="top" wrapText="1"/>
    </xf>
    <xf numFmtId="0" fontId="2" fillId="11" borderId="9" xfId="0" applyFont="1" applyFill="1" applyBorder="1" applyAlignment="1">
      <alignment horizontal="center" vertical="center" wrapText="1"/>
    </xf>
    <xf numFmtId="0" fontId="2" fillId="11" borderId="9" xfId="0" applyFont="1" applyFill="1" applyBorder="1" applyAlignment="1">
      <alignment horizontal="center" vertical="center" textRotation="180" wrapText="1"/>
    </xf>
    <xf numFmtId="0" fontId="2" fillId="11" borderId="9" xfId="0" applyFont="1" applyFill="1" applyBorder="1" applyAlignment="1">
      <alignment wrapText="1"/>
    </xf>
    <xf numFmtId="0" fontId="2" fillId="11" borderId="9" xfId="0" applyFont="1" applyFill="1" applyBorder="1" applyAlignment="1">
      <alignment horizontal="left" wrapText="1"/>
    </xf>
    <xf numFmtId="0" fontId="2" fillId="11" borderId="9" xfId="0" applyFont="1" applyFill="1" applyBorder="1" applyAlignment="1">
      <alignment horizontal="left" vertical="center" wrapText="1"/>
    </xf>
    <xf numFmtId="0" fontId="2" fillId="3" borderId="37" xfId="0" applyFont="1" applyFill="1" applyBorder="1" applyAlignment="1">
      <alignment horizontal="center" vertical="center" wrapText="1"/>
    </xf>
    <xf numFmtId="0" fontId="2" fillId="11" borderId="9" xfId="0" applyFont="1" applyFill="1" applyBorder="1" applyAlignment="1">
      <alignment vertical="top" wrapText="1"/>
    </xf>
    <xf numFmtId="0" fontId="2" fillId="10" borderId="57" xfId="0" applyFont="1" applyFill="1" applyBorder="1" applyAlignment="1">
      <alignment horizontal="center" vertical="center" wrapText="1"/>
    </xf>
    <xf numFmtId="0" fontId="2" fillId="11" borderId="9" xfId="0" applyFont="1" applyFill="1" applyBorder="1" applyAlignment="1">
      <alignment horizontal="center" vertical="top" wrapText="1"/>
    </xf>
    <xf numFmtId="0" fontId="2" fillId="3" borderId="37" xfId="0" applyFont="1" applyFill="1" applyBorder="1" applyAlignment="1">
      <alignment horizontal="center" vertical="center" wrapText="1"/>
    </xf>
    <xf numFmtId="0" fontId="6" fillId="3" borderId="6" xfId="0" applyFont="1" applyFill="1" applyBorder="1" applyAlignment="1">
      <alignment horizontal="right" wrapText="1"/>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3" borderId="6" xfId="0" applyFont="1" applyFill="1" applyBorder="1" applyAlignment="1">
      <alignment horizontal="left" wrapText="1"/>
    </xf>
    <xf numFmtId="0" fontId="2" fillId="3" borderId="14" xfId="0" applyFont="1" applyFill="1" applyBorder="1" applyAlignment="1">
      <alignment wrapText="1"/>
    </xf>
    <xf numFmtId="0" fontId="2" fillId="19" borderId="9" xfId="0" applyFont="1" applyFill="1" applyBorder="1" applyAlignment="1">
      <alignment horizontal="left" vertical="top" wrapText="1"/>
    </xf>
    <xf numFmtId="0" fontId="13" fillId="11" borderId="9" xfId="0" applyFont="1" applyFill="1" applyBorder="1" applyAlignment="1">
      <alignment horizontal="left" vertical="top" wrapText="1"/>
    </xf>
    <xf numFmtId="0" fontId="2" fillId="14" borderId="6" xfId="0" applyFont="1" applyFill="1" applyBorder="1" applyAlignment="1">
      <alignment horizontal="left" vertical="top" wrapText="1"/>
    </xf>
    <xf numFmtId="0" fontId="2" fillId="11" borderId="8" xfId="0" applyFont="1" applyFill="1" applyBorder="1" applyAlignment="1">
      <alignment horizontal="left" wrapText="1"/>
    </xf>
    <xf numFmtId="0" fontId="2" fillId="11" borderId="8" xfId="0" applyFont="1" applyFill="1" applyBorder="1" applyAlignment="1">
      <alignment wrapText="1"/>
    </xf>
    <xf numFmtId="0" fontId="2" fillId="37" borderId="9" xfId="0" applyFont="1" applyFill="1" applyBorder="1" applyAlignment="1">
      <alignment horizontal="left" vertical="center" wrapText="1"/>
    </xf>
    <xf numFmtId="0" fontId="2" fillId="11" borderId="6" xfId="0" applyFont="1" applyFill="1" applyBorder="1" applyAlignment="1">
      <alignment horizontal="left" vertical="top" wrapText="1"/>
    </xf>
    <xf numFmtId="0" fontId="16" fillId="11" borderId="9" xfId="0" applyFont="1" applyFill="1" applyBorder="1" applyAlignment="1">
      <alignment horizontal="left" vertical="center" wrapText="1"/>
    </xf>
    <xf numFmtId="0" fontId="16" fillId="37" borderId="8" xfId="0" applyFont="1" applyFill="1" applyBorder="1" applyAlignment="1">
      <alignment horizontal="left" vertical="top" wrapText="1"/>
    </xf>
    <xf numFmtId="0" fontId="2" fillId="11" borderId="8" xfId="0" applyFont="1" applyFill="1" applyBorder="1" applyAlignment="1">
      <alignment horizontal="center" vertical="top" wrapText="1"/>
    </xf>
    <xf numFmtId="0" fontId="2" fillId="3" borderId="5" xfId="0" applyFont="1" applyFill="1" applyBorder="1" applyAlignment="1">
      <alignment horizontal="center" wrapText="1"/>
    </xf>
    <xf numFmtId="0" fontId="2" fillId="22" borderId="9" xfId="0" applyFont="1" applyFill="1" applyBorder="1" applyAlignment="1">
      <alignment horizontal="center" vertical="center" wrapText="1"/>
    </xf>
    <xf numFmtId="0" fontId="12" fillId="11" borderId="9" xfId="0" applyFont="1" applyFill="1" applyBorder="1" applyAlignment="1">
      <alignment horizontal="left" vertical="top" wrapText="1"/>
    </xf>
    <xf numFmtId="0" fontId="16" fillId="37" borderId="9" xfId="0" applyFont="1" applyFill="1" applyBorder="1" applyAlignment="1">
      <alignment horizontal="left" vertical="top" wrapText="1"/>
    </xf>
    <xf numFmtId="0" fontId="2" fillId="37" borderId="8" xfId="0" applyFont="1" applyFill="1" applyBorder="1" applyAlignment="1">
      <alignment horizontal="left" vertical="top" wrapText="1"/>
    </xf>
    <xf numFmtId="0" fontId="2" fillId="37" borderId="9"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1" xfId="0" applyFont="1" applyFill="1" applyBorder="1" applyAlignment="1">
      <alignment wrapText="1"/>
    </xf>
    <xf numFmtId="0" fontId="6" fillId="3" borderId="1" xfId="0" applyFont="1" applyFill="1" applyBorder="1" applyAlignment="1">
      <alignment horizontal="right" wrapText="1"/>
    </xf>
    <xf numFmtId="0" fontId="2" fillId="11" borderId="11" xfId="0" applyFont="1" applyFill="1" applyBorder="1" applyAlignment="1">
      <alignment horizontal="center" vertical="center" wrapText="1"/>
    </xf>
    <xf numFmtId="0" fontId="2" fillId="3" borderId="12" xfId="0" applyFont="1" applyFill="1" applyBorder="1" applyAlignment="1">
      <alignment horizontal="left" wrapText="1"/>
    </xf>
    <xf numFmtId="0" fontId="2" fillId="3" borderId="13" xfId="0" applyFont="1" applyFill="1" applyBorder="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9"/>
  <sheetViews>
    <sheetView showGridLines="0" tabSelected="1" topLeftCell="A55" workbookViewId="0" xr3:uid="{AEA406A1-0E4B-5B11-9CD5-51D6E497D94C}">
      <selection activeCell="F27" sqref="F27"/>
    </sheetView>
  </sheetViews>
  <sheetFormatPr defaultRowHeight="12.75"/>
  <cols>
    <col min="1" max="1" width="9.28515625" customWidth="1"/>
    <col min="2" max="2" width="50.7109375" customWidth="1"/>
    <col min="3" max="6" width="4.7109375" customWidth="1"/>
    <col min="7" max="7" width="25.7109375" customWidth="1"/>
    <col min="8" max="10" width="4.7109375" customWidth="1"/>
    <col min="11" max="11" width="5.7109375" customWidth="1"/>
    <col min="12" max="13" width="4.7109375" customWidth="1"/>
    <col min="14" max="14" width="5.7109375" customWidth="1"/>
    <col min="15" max="15" width="48.42578125" customWidth="1"/>
  </cols>
  <sheetData>
    <row r="1" spans="1:15" ht="31.5">
      <c r="A1" s="67" t="s">
        <v>0</v>
      </c>
      <c r="B1" s="68"/>
      <c r="C1" s="68"/>
      <c r="D1" s="68"/>
      <c r="E1" s="68"/>
      <c r="F1" s="68"/>
      <c r="G1" s="68"/>
      <c r="H1" s="68"/>
      <c r="I1" s="68"/>
      <c r="J1" s="68"/>
      <c r="K1" s="68"/>
      <c r="L1" s="68"/>
      <c r="M1" s="68"/>
      <c r="N1" s="68"/>
      <c r="O1" s="69"/>
    </row>
    <row r="2" spans="1:15" ht="15">
      <c r="A2" s="121"/>
      <c r="B2" s="122"/>
      <c r="C2" s="122"/>
      <c r="D2" s="122"/>
      <c r="E2" s="122"/>
      <c r="F2" s="122"/>
      <c r="G2" s="122"/>
      <c r="H2" s="122"/>
      <c r="I2" s="122"/>
      <c r="J2" s="122"/>
      <c r="K2" s="122"/>
      <c r="L2" s="122"/>
      <c r="M2" s="122"/>
      <c r="N2" s="122"/>
      <c r="O2" s="123"/>
    </row>
    <row r="3" spans="1:15" ht="38.25">
      <c r="A3" s="70" t="s">
        <v>1</v>
      </c>
      <c r="B3" s="71"/>
      <c r="C3" s="71"/>
      <c r="D3" s="71"/>
      <c r="E3" s="71"/>
      <c r="F3" s="71"/>
      <c r="G3" s="71"/>
      <c r="H3" s="71"/>
      <c r="I3" s="71"/>
      <c r="J3" s="71"/>
      <c r="K3" s="71"/>
      <c r="L3" s="71"/>
      <c r="M3" s="71"/>
      <c r="N3" s="71"/>
      <c r="O3" s="72"/>
    </row>
    <row r="4" spans="1:15" ht="15">
      <c r="A4" s="42"/>
      <c r="B4" s="4"/>
      <c r="C4" s="4"/>
      <c r="D4" s="4"/>
      <c r="E4" s="4"/>
      <c r="F4" s="4"/>
      <c r="G4" s="4"/>
      <c r="H4" s="4"/>
      <c r="I4" s="4"/>
      <c r="J4" s="4"/>
      <c r="K4" s="4"/>
      <c r="L4" s="4"/>
      <c r="M4" s="4"/>
      <c r="N4" s="4"/>
      <c r="O4" s="43"/>
    </row>
    <row r="5" spans="1:15" ht="21">
      <c r="A5" s="89" t="s">
        <v>2</v>
      </c>
      <c r="B5" s="90"/>
      <c r="C5" s="45"/>
      <c r="D5" s="45"/>
      <c r="E5" s="40"/>
      <c r="F5" s="40"/>
      <c r="G5" s="39" t="s">
        <v>3</v>
      </c>
      <c r="H5" s="124"/>
      <c r="I5" s="124"/>
      <c r="J5" s="124"/>
      <c r="K5" s="124"/>
      <c r="L5" s="125"/>
      <c r="M5" s="126"/>
      <c r="N5" s="126"/>
      <c r="O5" s="127"/>
    </row>
    <row r="6" spans="1:15" ht="15">
      <c r="A6" s="128" t="s">
        <v>4</v>
      </c>
      <c r="B6" s="66"/>
      <c r="C6" s="46"/>
      <c r="D6" s="47"/>
      <c r="E6" s="4"/>
      <c r="F6" s="4"/>
      <c r="G6" s="39" t="s">
        <v>5</v>
      </c>
      <c r="H6" s="65"/>
      <c r="I6" s="65"/>
      <c r="J6" s="65"/>
      <c r="K6" s="65"/>
      <c r="L6" s="48"/>
      <c r="M6" s="48"/>
      <c r="N6" s="48"/>
      <c r="O6" s="60"/>
    </row>
    <row r="7" spans="1:15" ht="15">
      <c r="A7" s="128" t="s">
        <v>6</v>
      </c>
      <c r="B7" s="66"/>
      <c r="C7" s="47"/>
      <c r="D7" s="47"/>
      <c r="E7" s="4"/>
      <c r="F7" s="4"/>
      <c r="G7" s="39" t="s">
        <v>7</v>
      </c>
      <c r="H7" s="65"/>
      <c r="I7" s="65"/>
      <c r="J7" s="65"/>
      <c r="K7" s="65"/>
      <c r="L7" s="46"/>
      <c r="M7" s="48"/>
      <c r="N7" s="48"/>
      <c r="O7" s="60"/>
    </row>
    <row r="8" spans="1:15" ht="15">
      <c r="A8" s="128" t="s">
        <v>8</v>
      </c>
      <c r="B8" s="66"/>
      <c r="C8" s="47"/>
      <c r="D8" s="47"/>
      <c r="E8" s="4"/>
      <c r="F8" s="4"/>
      <c r="G8" s="39" t="s">
        <v>9</v>
      </c>
      <c r="H8" s="65"/>
      <c r="I8" s="65"/>
      <c r="J8" s="66" t="s">
        <v>10</v>
      </c>
      <c r="K8" s="66"/>
      <c r="L8" s="66"/>
      <c r="M8" s="129" t="s">
        <v>11</v>
      </c>
      <c r="N8" s="49"/>
      <c r="O8" s="61"/>
    </row>
    <row r="9" spans="1:15" ht="15">
      <c r="A9" s="128" t="s">
        <v>12</v>
      </c>
      <c r="B9" s="66"/>
      <c r="C9" s="47"/>
      <c r="D9" s="47"/>
      <c r="E9" s="4"/>
      <c r="F9" s="4"/>
      <c r="G9" s="39" t="s">
        <v>13</v>
      </c>
      <c r="H9" s="130"/>
      <c r="I9" s="130"/>
      <c r="J9" s="62"/>
      <c r="K9" s="131"/>
      <c r="L9" s="132" t="s">
        <v>14</v>
      </c>
      <c r="M9" s="132"/>
      <c r="N9" s="63"/>
      <c r="O9" s="64"/>
    </row>
    <row r="10" spans="1:15" ht="15">
      <c r="A10" s="128" t="s">
        <v>15</v>
      </c>
      <c r="B10" s="66"/>
      <c r="C10" s="47"/>
      <c r="D10" s="47"/>
      <c r="E10" s="4"/>
      <c r="F10" s="41"/>
      <c r="G10" s="133" t="s">
        <v>16</v>
      </c>
      <c r="H10" s="50"/>
      <c r="I10" s="50"/>
      <c r="J10" s="134"/>
      <c r="K10" s="135"/>
      <c r="L10" s="136"/>
      <c r="M10" s="134"/>
      <c r="N10" s="137"/>
      <c r="O10" s="138"/>
    </row>
    <row r="11" spans="1:15" ht="15">
      <c r="A11" s="128" t="s">
        <v>17</v>
      </c>
      <c r="B11" s="66"/>
      <c r="C11" s="47"/>
      <c r="D11" s="47"/>
      <c r="E11" s="4"/>
      <c r="F11" s="41"/>
      <c r="G11" s="139"/>
      <c r="H11" s="50"/>
      <c r="I11" s="50"/>
      <c r="J11" s="50"/>
      <c r="K11" s="51"/>
      <c r="L11" s="140"/>
      <c r="M11" s="50"/>
      <c r="N11" s="50"/>
      <c r="O11" s="52"/>
    </row>
    <row r="12" spans="1:15" ht="21.75" thickBot="1">
      <c r="A12" s="141" t="s">
        <v>18</v>
      </c>
      <c r="B12" s="142"/>
      <c r="C12" s="142"/>
      <c r="D12" s="142"/>
      <c r="E12" s="142"/>
      <c r="F12" s="142"/>
      <c r="G12" s="142"/>
      <c r="H12" s="142"/>
      <c r="I12" s="142"/>
      <c r="J12" s="142"/>
      <c r="K12" s="142"/>
      <c r="L12" s="142"/>
      <c r="M12" s="142"/>
      <c r="N12" s="142"/>
      <c r="O12" s="143"/>
    </row>
    <row r="13" spans="1:15" ht="15">
      <c r="A13" s="144" t="s">
        <v>19</v>
      </c>
      <c r="B13" s="122"/>
      <c r="C13" s="145"/>
      <c r="D13" s="122"/>
      <c r="E13" s="122"/>
      <c r="F13" s="146"/>
      <c r="G13" s="147"/>
      <c r="H13" s="53"/>
      <c r="I13" s="53"/>
      <c r="J13" s="53"/>
      <c r="K13" s="54"/>
      <c r="L13" s="148"/>
      <c r="M13" s="53"/>
      <c r="N13" s="53"/>
      <c r="O13" s="55"/>
    </row>
    <row r="14" spans="1:15" ht="15">
      <c r="A14" s="149"/>
      <c r="B14" s="150"/>
      <c r="C14" s="150"/>
      <c r="D14" s="150"/>
      <c r="E14" s="150"/>
      <c r="F14" s="151"/>
      <c r="G14" s="56"/>
      <c r="H14" s="152"/>
      <c r="I14" s="152"/>
      <c r="J14" s="152"/>
      <c r="K14" s="153"/>
      <c r="L14" s="154"/>
      <c r="M14" s="152"/>
      <c r="N14" s="152"/>
      <c r="O14" s="155"/>
    </row>
    <row r="15" spans="1:15">
      <c r="A15" s="79" t="s">
        <v>20</v>
      </c>
      <c r="B15" s="80"/>
      <c r="C15" s="80"/>
      <c r="D15" s="80"/>
      <c r="E15" s="80"/>
      <c r="F15" s="81"/>
      <c r="G15" s="85" t="s">
        <v>21</v>
      </c>
      <c r="H15" s="80"/>
      <c r="I15" s="80"/>
      <c r="J15" s="80"/>
      <c r="K15" s="80"/>
      <c r="L15" s="80"/>
      <c r="M15" s="80"/>
      <c r="N15" s="80"/>
      <c r="O15" s="86"/>
    </row>
    <row r="16" spans="1:15">
      <c r="A16" s="82"/>
      <c r="B16" s="83"/>
      <c r="C16" s="83"/>
      <c r="D16" s="83"/>
      <c r="E16" s="83"/>
      <c r="F16" s="84"/>
      <c r="G16" s="87"/>
      <c r="H16" s="83"/>
      <c r="I16" s="83"/>
      <c r="J16" s="83"/>
      <c r="K16" s="83"/>
      <c r="L16" s="83"/>
      <c r="M16" s="83"/>
      <c r="N16" s="83"/>
      <c r="O16" s="88"/>
    </row>
    <row r="17" spans="1:15" ht="30" customHeight="1" thickBot="1">
      <c r="A17" s="73" t="s">
        <v>22</v>
      </c>
      <c r="B17" s="74"/>
      <c r="C17" s="74"/>
      <c r="D17" s="74"/>
      <c r="E17" s="74"/>
      <c r="F17" s="75"/>
      <c r="G17" s="76" t="s">
        <v>23</v>
      </c>
      <c r="H17" s="77"/>
      <c r="I17" s="77"/>
      <c r="J17" s="77"/>
      <c r="K17" s="77"/>
      <c r="L17" s="77"/>
      <c r="M17" s="77"/>
      <c r="N17" s="77"/>
      <c r="O17" s="78"/>
    </row>
    <row r="18" spans="1:15" ht="30.75" customHeight="1">
      <c r="A18" s="156" t="str">
        <f>IF(ISBLANK('Documentation Summary'!A18),"",'Documentation Summary'!A18)</f>
        <v>Use this scorecard to track expected scores.  Note that prerequisites have points associated with them even though they are required.  This enables project teams to talk more meaningfully about the effort being put into each section of the Criteria. Prerequisite point columns are also highlighted for reference. Mark each credit as ready for review by using the appropriate column for each phase of the review.</v>
      </c>
      <c r="B18" s="157"/>
      <c r="C18" s="157"/>
      <c r="D18" s="157"/>
      <c r="E18" s="157"/>
      <c r="F18" s="157"/>
      <c r="G18" s="157"/>
      <c r="H18" s="157"/>
      <c r="I18" s="157"/>
      <c r="J18" s="157"/>
      <c r="K18" s="157"/>
      <c r="L18" s="157"/>
      <c r="M18" s="157"/>
      <c r="N18" s="157"/>
      <c r="O18" s="158"/>
    </row>
    <row r="19" spans="1:15" ht="18.75" customHeight="1" thickBot="1">
      <c r="A19" s="159" t="str">
        <f>IF(ISBLANK('Documentation Summary'!A19),"",'Documentation Summary'!A19)</f>
        <v>Key: P - Prerequisite; PS - CHPS Plan Sheet Required; CD - CDs Required; A - Attachment Required</v>
      </c>
      <c r="B19" s="160"/>
      <c r="C19" s="160"/>
      <c r="D19" s="160"/>
      <c r="E19" s="160"/>
      <c r="F19" s="160"/>
      <c r="G19" s="160"/>
      <c r="H19" s="160"/>
      <c r="I19" s="160"/>
      <c r="J19" s="160"/>
      <c r="K19" s="160"/>
      <c r="L19" s="160"/>
      <c r="M19" s="160"/>
      <c r="N19" s="160"/>
      <c r="O19" s="161"/>
    </row>
    <row r="20" spans="1:15" ht="103.5" customHeight="1" thickBot="1">
      <c r="A20" s="162" t="str">
        <f>IF(ISBLANK('Documentation Summary'!A20),"",'Documentation Summary'!A20)</f>
        <v>Criteria</v>
      </c>
      <c r="B20" s="163" t="str">
        <f>IF(ISBLANK('Documentation Summary'!B20),"",'Documentation Summary'!B20)</f>
        <v>Title</v>
      </c>
      <c r="C20" s="164" t="str">
        <f>IF(ISBLANK('Documentation Summary'!C20),"",'Documentation Summary'!C20)</f>
        <v>Prerequisite</v>
      </c>
      <c r="D20" s="164" t="str">
        <f>IF(ISBLANK('Documentation Summary'!D20),"",'Documentation Summary'!D20)</f>
        <v>Points Possible</v>
      </c>
      <c r="E20" s="164" t="str">
        <f>IF(ISBLANK('Documentation Summary'!E20),"",'Documentation Summary'!E20)</f>
        <v>Points Targeted</v>
      </c>
      <c r="F20" s="164" t="str">
        <f>IF(ISBLANK('Documentation Summary'!F20),"",'Documentation Summary'!F20)</f>
        <v>Points Claimed</v>
      </c>
      <c r="G20" s="163" t="str">
        <f>IF(ISBLANK('Documentation Summary'!G20),"",'Documentation Summary'!G20)</f>
        <v>Responsible Team Member</v>
      </c>
      <c r="H20" s="165" t="str">
        <f>IF(ISBLANK('Documentation Summary'!H20),"",'Documentation Summary'!H20)</f>
        <v>Design Review Requirements</v>
      </c>
      <c r="I20" s="166"/>
      <c r="J20" s="167"/>
      <c r="K20" s="168" t="str">
        <f>IF(ISBLANK('Documentation Summary'!K20),"",'Documentation Summary'!K20)</f>
        <v>Ready for Design Review</v>
      </c>
      <c r="L20" s="169" t="str">
        <f>IF(ISBLANK('Documentation Summary'!M20),"",'Documentation Summary'!M20)</f>
        <v>Construction Review Requirements</v>
      </c>
      <c r="M20" s="170"/>
      <c r="N20" s="171" t="str">
        <f>IF(ISBLANK('Documentation Summary'!O20),"",'Documentation Summary'!O20)</f>
        <v>Ready for Construction Review</v>
      </c>
      <c r="O20" s="34" t="s">
        <v>24</v>
      </c>
    </row>
    <row r="21" spans="1:15" ht="14.25" thickBot="1">
      <c r="A21" s="91" t="str">
        <f>IF(ISBLANK('Documentation Summary'!A21),"",'Documentation Summary'!A21)</f>
        <v>Integration and Innovation</v>
      </c>
      <c r="B21" s="92" t="str">
        <f>IF(ISBLANK('Documentation Summary'!B21),"",'Documentation Summary'!B21)</f>
        <v/>
      </c>
      <c r="C21" s="92" t="str">
        <f>IF(ISBLANK('Documentation Summary'!C21),"",'Documentation Summary'!C21)</f>
        <v/>
      </c>
      <c r="D21" s="92" t="str">
        <f>IF(ISBLANK('Documentation Summary'!D21),"",'Documentation Summary'!D21)</f>
        <v/>
      </c>
      <c r="E21" s="92" t="str">
        <f>IF(ISBLANK('Documentation Summary'!E21),"",'Documentation Summary'!E21)</f>
        <v/>
      </c>
      <c r="F21" s="92" t="str">
        <f>IF(ISBLANK('Documentation Summary'!F21),"",'Documentation Summary'!F21)</f>
        <v/>
      </c>
      <c r="G21" s="92" t="str">
        <f>IF(ISBLANK('Documentation Summary'!G21),"",'Documentation Summary'!G21)</f>
        <v/>
      </c>
      <c r="H21" s="92" t="str">
        <f>IF(ISBLANK('Documentation Summary'!H21),"",'Documentation Summary'!H21)</f>
        <v/>
      </c>
      <c r="I21" s="92" t="str">
        <f>IF(ISBLANK('Documentation Summary'!I21),"",'Documentation Summary'!I21)</f>
        <v/>
      </c>
      <c r="J21" s="92" t="str">
        <f>IF(ISBLANK('Documentation Summary'!J21),"",'Documentation Summary'!J21)</f>
        <v/>
      </c>
      <c r="K21" s="92" t="str">
        <f>IF(ISBLANK('Documentation Summary'!K21),"",'Documentation Summary'!K21)</f>
        <v/>
      </c>
      <c r="L21" s="92" t="str">
        <f>IF(ISBLANK('Documentation Summary'!M21),"",'Documentation Summary'!M21)</f>
        <v/>
      </c>
      <c r="M21" s="92" t="str">
        <f>IF(ISBLANK('Documentation Summary'!N21),"",'Documentation Summary'!N21)</f>
        <v/>
      </c>
      <c r="N21" s="92" t="str">
        <f>IF(ISBLANK('Documentation Summary'!O21),"",'Documentation Summary'!O21)</f>
        <v/>
      </c>
      <c r="O21" s="27"/>
    </row>
    <row r="22" spans="1:15" ht="15">
      <c r="A22" s="172" t="str">
        <f>IF(ISBLANK('Documentation Summary'!A22),"",'Documentation Summary'!A22)</f>
        <v>II 1.0</v>
      </c>
      <c r="B22" s="172" t="str">
        <f>IF(ISBLANK('Documentation Summary'!B22),"",'Documentation Summary'!B22)</f>
        <v>Integrated Design</v>
      </c>
      <c r="C22" s="173" t="str">
        <f>IF(ISBLANK('Documentation Summary'!C22),"",'Documentation Summary'!C22)</f>
        <v>P</v>
      </c>
      <c r="D22" s="174">
        <f>IF(ISBLANK('Documentation Summary'!D22),"",'Documentation Summary'!D22)</f>
        <v>1</v>
      </c>
      <c r="E22" s="175"/>
      <c r="F22" s="175" t="str">
        <f>IF(ISBLANK('Documentation Summary'!F22),"",'Documentation Summary'!F22)</f>
        <v/>
      </c>
      <c r="G22" s="175"/>
      <c r="H22" s="176" t="str">
        <f>IF(ISBLANK('Documentation Summary'!H22),"",'Documentation Summary'!H22)</f>
        <v/>
      </c>
      <c r="I22" s="176" t="str">
        <f>IF(ISBLANK('Documentation Summary'!I22),"",'Documentation Summary'!I22)</f>
        <v/>
      </c>
      <c r="J22" s="176" t="str">
        <f>IF(ISBLANK('Documentation Summary'!J22),"",'Documentation Summary'!J22)</f>
        <v>A</v>
      </c>
      <c r="K22" s="177" t="str">
        <f>IF(ISBLANK('Documentation Summary'!K22),"",'Documentation Summary'!K22)</f>
        <v/>
      </c>
      <c r="L22" s="176" t="str">
        <f>IF(ISBLANK('Documentation Summary'!M22),"",'Documentation Summary'!M22)</f>
        <v/>
      </c>
      <c r="M22" s="176" t="str">
        <f>IF(ISBLANK('Documentation Summary'!N22),"",'Documentation Summary'!N22)</f>
        <v/>
      </c>
      <c r="N22" s="175" t="str">
        <f>IF(ISBLANK('Documentation Summary'!O22),"",'Documentation Summary'!O22)</f>
        <v/>
      </c>
      <c r="O22" s="57"/>
    </row>
    <row r="23" spans="1:15" ht="15">
      <c r="A23" s="36" t="str">
        <f>IF(ISBLANK('Documentation Summary'!A23),"",'Documentation Summary'!A23)</f>
        <v>II 1.1</v>
      </c>
      <c r="B23" s="36" t="str">
        <f>IF(ISBLANK('Documentation Summary'!B23),"",'Documentation Summary'!B23)</f>
        <v>Enhanced Integrated Design</v>
      </c>
      <c r="C23" s="178" t="str">
        <f>IF(ISBLANK('Documentation Summary'!C23),"",'Documentation Summary'!C23)</f>
        <v/>
      </c>
      <c r="D23" s="38">
        <f>IF(ISBLANK('Documentation Summary'!D23),"",'Documentation Summary'!D23)</f>
        <v>2</v>
      </c>
      <c r="E23" s="179"/>
      <c r="F23" s="179" t="str">
        <f>IF(ISBLANK('Documentation Summary'!F23),"",'Documentation Summary'!F23)</f>
        <v/>
      </c>
      <c r="G23" s="179" t="str">
        <f>IF(ISBLANK('Documentation Summary'!G23),"",'Documentation Summary'!G23)</f>
        <v/>
      </c>
      <c r="H23" s="38" t="str">
        <f>IF(ISBLANK('Documentation Summary'!H23),"",'Documentation Summary'!H23)</f>
        <v/>
      </c>
      <c r="I23" s="38" t="str">
        <f>IF(ISBLANK('Documentation Summary'!I23),"",'Documentation Summary'!I23)</f>
        <v/>
      </c>
      <c r="J23" s="38" t="str">
        <f>IF(ISBLANK('Documentation Summary'!J23),"",'Documentation Summary'!J23)</f>
        <v>A</v>
      </c>
      <c r="K23" s="180" t="str">
        <f>IF(ISBLANK('Documentation Summary'!K23),"",'Documentation Summary'!K23)</f>
        <v/>
      </c>
      <c r="L23" s="38" t="str">
        <f>IF(ISBLANK('Documentation Summary'!M23),"",'Documentation Summary'!M23)</f>
        <v/>
      </c>
      <c r="M23" s="38" t="str">
        <f>IF(ISBLANK('Documentation Summary'!N23),"",'Documentation Summary'!N23)</f>
        <v>A</v>
      </c>
      <c r="N23" s="179" t="str">
        <f>IF(ISBLANK('Documentation Summary'!O23),"",'Documentation Summary'!O23)</f>
        <v/>
      </c>
      <c r="O23" s="181"/>
    </row>
    <row r="24" spans="1:15" ht="15">
      <c r="A24" s="36" t="str">
        <f>IF(ISBLANK('Documentation Summary'!A24),"",'Documentation Summary'!A24)</f>
        <v>II 2.1</v>
      </c>
      <c r="B24" s="36" t="str">
        <f>IF(ISBLANK('Documentation Summary'!B24),"",'Documentation Summary'!B24)</f>
        <v>District Level Commitment</v>
      </c>
      <c r="C24" s="38" t="str">
        <f>IF(ISBLANK('Documentation Summary'!C24),"",'Documentation Summary'!C24)</f>
        <v/>
      </c>
      <c r="D24" s="38">
        <f>IF(ISBLANK('Documentation Summary'!D24),"",'Documentation Summary'!D24)</f>
        <v>2</v>
      </c>
      <c r="E24" s="179"/>
      <c r="F24" s="179" t="str">
        <f>IF(ISBLANK('Documentation Summary'!F24),"",'Documentation Summary'!F24)</f>
        <v/>
      </c>
      <c r="G24" s="179" t="str">
        <f>IF(ISBLANK('Documentation Summary'!G24),"",'Documentation Summary'!G24)</f>
        <v/>
      </c>
      <c r="H24" s="38" t="str">
        <f>IF(ISBLANK('Documentation Summary'!H24),"",'Documentation Summary'!H24)</f>
        <v/>
      </c>
      <c r="I24" s="38" t="str">
        <f>IF(ISBLANK('Documentation Summary'!I24),"",'Documentation Summary'!I24)</f>
        <v/>
      </c>
      <c r="J24" s="38" t="str">
        <f>IF(ISBLANK('Documentation Summary'!J24),"",'Documentation Summary'!J24)</f>
        <v>A</v>
      </c>
      <c r="K24" s="180" t="str">
        <f>IF(ISBLANK('Documentation Summary'!K24),"",'Documentation Summary'!K24)</f>
        <v/>
      </c>
      <c r="L24" s="38" t="str">
        <f>IF(ISBLANK('Documentation Summary'!M24),"",'Documentation Summary'!M24)</f>
        <v/>
      </c>
      <c r="M24" s="38" t="str">
        <f>IF(ISBLANK('Documentation Summary'!N24),"",'Documentation Summary'!N24)</f>
        <v/>
      </c>
      <c r="N24" s="179" t="str">
        <f>IF(ISBLANK('Documentation Summary'!O24),"",'Documentation Summary'!O24)</f>
        <v/>
      </c>
      <c r="O24" s="181"/>
    </row>
    <row r="25" spans="1:15" ht="15">
      <c r="A25" s="36" t="str">
        <f>IF(ISBLANK('Documentation Summary'!A25),"",'Documentation Summary'!A25)</f>
        <v>II 3.1</v>
      </c>
      <c r="B25" s="36" t="str">
        <f>IF(ISBLANK('Documentation Summary'!B25),"",'Documentation Summary'!B25)</f>
        <v>School Master Plan</v>
      </c>
      <c r="C25" s="38" t="str">
        <f>IF(ISBLANK('Documentation Summary'!C25),"",'Documentation Summary'!C25)</f>
        <v/>
      </c>
      <c r="D25" s="38">
        <f>IF(ISBLANK('Documentation Summary'!D25),"",'Documentation Summary'!D25)</f>
        <v>2</v>
      </c>
      <c r="E25" s="179"/>
      <c r="F25" s="179" t="str">
        <f>IF(ISBLANK('Documentation Summary'!F25),"",'Documentation Summary'!F25)</f>
        <v/>
      </c>
      <c r="G25" s="179" t="str">
        <f>IF(ISBLANK('Documentation Summary'!G25),"",'Documentation Summary'!G25)</f>
        <v/>
      </c>
      <c r="H25" s="38" t="str">
        <f>IF(ISBLANK('Documentation Summary'!H25),"",'Documentation Summary'!H25)</f>
        <v/>
      </c>
      <c r="I25" s="38" t="str">
        <f>IF(ISBLANK('Documentation Summary'!I25),"",'Documentation Summary'!I25)</f>
        <v/>
      </c>
      <c r="J25" s="38" t="str">
        <f>IF(ISBLANK('Documentation Summary'!J25),"",'Documentation Summary'!J25)</f>
        <v>A</v>
      </c>
      <c r="K25" s="180" t="str">
        <f>IF(ISBLANK('Documentation Summary'!K25),"",'Documentation Summary'!K25)</f>
        <v/>
      </c>
      <c r="L25" s="38" t="str">
        <f>IF(ISBLANK('Documentation Summary'!M25),"",'Documentation Summary'!M25)</f>
        <v/>
      </c>
      <c r="M25" s="38" t="str">
        <f>IF(ISBLANK('Documentation Summary'!N25),"",'Documentation Summary'!N25)</f>
        <v/>
      </c>
      <c r="N25" s="179" t="str">
        <f>IF(ISBLANK('Documentation Summary'!O25),"",'Documentation Summary'!O25)</f>
        <v/>
      </c>
      <c r="O25" s="181"/>
    </row>
    <row r="26" spans="1:15" ht="15">
      <c r="A26" s="36" t="str">
        <f>IF(ISBLANK('Documentation Summary'!A26),"",'Documentation Summary'!A26)</f>
        <v>II 4.1</v>
      </c>
      <c r="B26" s="36" t="str">
        <f>IF(ISBLANK('Documentation Summary'!B26),"",'Documentation Summary'!B26)</f>
        <v>High Performance Transition Plan</v>
      </c>
      <c r="C26" s="38" t="str">
        <f>IF(ISBLANK('Documentation Summary'!C26),"",'Documentation Summary'!C26)</f>
        <v/>
      </c>
      <c r="D26" s="38">
        <f>IF(ISBLANK('Documentation Summary'!D26),"",'Documentation Summary'!D26)</f>
        <v>1</v>
      </c>
      <c r="E26" s="179"/>
      <c r="F26" s="179" t="str">
        <f>IF(ISBLANK('Documentation Summary'!F26),"",'Documentation Summary'!F26)</f>
        <v/>
      </c>
      <c r="G26" s="179" t="str">
        <f>IF(ISBLANK('Documentation Summary'!G26),"",'Documentation Summary'!G26)</f>
        <v/>
      </c>
      <c r="H26" s="38" t="str">
        <f>IF(ISBLANK('Documentation Summary'!H26),"",'Documentation Summary'!H26)</f>
        <v>PS1</v>
      </c>
      <c r="I26" s="38" t="str">
        <f>IF(ISBLANK('Documentation Summary'!I26),"",'Documentation Summary'!I26)</f>
        <v/>
      </c>
      <c r="J26" s="38" t="str">
        <f>IF(ISBLANK('Documentation Summary'!J26),"",'Documentation Summary'!J26)</f>
        <v>A</v>
      </c>
      <c r="K26" s="180" t="str">
        <f>IF(ISBLANK('Documentation Summary'!K26),"",'Documentation Summary'!K26)</f>
        <v/>
      </c>
      <c r="L26" s="38" t="str">
        <f>IF(ISBLANK('Documentation Summary'!M26),"",'Documentation Summary'!M26)</f>
        <v/>
      </c>
      <c r="M26" s="38" t="str">
        <f>IF(ISBLANK('Documentation Summary'!N26),"",'Documentation Summary'!N26)</f>
        <v/>
      </c>
      <c r="N26" s="179" t="str">
        <f>IF(ISBLANK('Documentation Summary'!O26),"",'Documentation Summary'!O26)</f>
        <v/>
      </c>
      <c r="O26" s="182"/>
    </row>
    <row r="27" spans="1:15" ht="15">
      <c r="A27" s="36" t="str">
        <f>IF(ISBLANK('Documentation Summary'!A27),"",'Documentation Summary'!A27)</f>
        <v>II 5.0</v>
      </c>
      <c r="B27" s="36" t="str">
        <f>IF(ISBLANK('Documentation Summary'!B27),"",'Documentation Summary'!B27)</f>
        <v>Educational Display</v>
      </c>
      <c r="C27" s="183" t="str">
        <f>IF(ISBLANK('Documentation Summary'!C27),"",'Documentation Summary'!C27)</f>
        <v>P</v>
      </c>
      <c r="D27" s="183">
        <f>IF(ISBLANK('Documentation Summary'!D27),"",'Documentation Summary'!D27)</f>
        <v>1</v>
      </c>
      <c r="E27" s="179" t="str">
        <f>IF(ISBLANK('Documentation Summary'!E27),"",'Documentation Summary'!E27)</f>
        <v/>
      </c>
      <c r="F27" s="179" t="str">
        <f>IF(ISBLANK('Documentation Summary'!F27),"",'Documentation Summary'!F27)</f>
        <v/>
      </c>
      <c r="G27" s="179" t="str">
        <f>IF(ISBLANK('Documentation Summary'!G27),"",'Documentation Summary'!G27)</f>
        <v/>
      </c>
      <c r="H27" s="38" t="str">
        <f>IF(ISBLANK('Documentation Summary'!H27),"",'Documentation Summary'!H27)</f>
        <v/>
      </c>
      <c r="I27" s="38" t="str">
        <f>IF(ISBLANK('Documentation Summary'!I27),"",'Documentation Summary'!I27)</f>
        <v>CD</v>
      </c>
      <c r="J27" s="38" t="str">
        <f>IF(ISBLANK('Documentation Summary'!J27),"",'Documentation Summary'!J27)</f>
        <v>A</v>
      </c>
      <c r="K27" s="180" t="str">
        <f>IF(ISBLANK('Documentation Summary'!K27),"",'Documentation Summary'!K27)</f>
        <v/>
      </c>
      <c r="L27" s="38" t="str">
        <f>IF(ISBLANK('Documentation Summary'!M27),"",'Documentation Summary'!M27)</f>
        <v/>
      </c>
      <c r="M27" s="38" t="str">
        <f>IF(ISBLANK('Documentation Summary'!N27),"",'Documentation Summary'!N27)</f>
        <v>A</v>
      </c>
      <c r="N27" s="179" t="str">
        <f>IF(ISBLANK('Documentation Summary'!O27),"",'Documentation Summary'!O27)</f>
        <v/>
      </c>
      <c r="O27" s="182"/>
    </row>
    <row r="28" spans="1:15" ht="15">
      <c r="A28" s="36" t="str">
        <f>IF(ISBLANK('Documentation Summary'!A28),"",'Documentation Summary'!A28)</f>
        <v>II 6.1</v>
      </c>
      <c r="B28" s="36" t="str">
        <f>IF(ISBLANK('Documentation Summary'!B28),"",'Documentation Summary'!B28)</f>
        <v>Educational Integration</v>
      </c>
      <c r="C28" s="38" t="str">
        <f>IF(ISBLANK('Documentation Summary'!C28),"",'Documentation Summary'!C28)</f>
        <v/>
      </c>
      <c r="D28" s="38">
        <f>IF(ISBLANK('Documentation Summary'!D28),"",'Documentation Summary'!D28)</f>
        <v>2</v>
      </c>
      <c r="E28" s="179" t="str">
        <f>IF(ISBLANK('Documentation Summary'!E28),"",'Documentation Summary'!E28)</f>
        <v/>
      </c>
      <c r="F28" s="179" t="str">
        <f>IF(ISBLANK('Documentation Summary'!F28),"",'Documentation Summary'!F28)</f>
        <v/>
      </c>
      <c r="G28" s="179" t="str">
        <f>IF(ISBLANK('Documentation Summary'!G28),"",'Documentation Summary'!G28)</f>
        <v/>
      </c>
      <c r="H28" s="38" t="str">
        <f>IF(ISBLANK('Documentation Summary'!H28),"",'Documentation Summary'!H28)</f>
        <v/>
      </c>
      <c r="I28" s="38" t="str">
        <f>IF(ISBLANK('Documentation Summary'!I28),"",'Documentation Summary'!I28)</f>
        <v/>
      </c>
      <c r="J28" s="38" t="str">
        <f>IF(ISBLANK('Documentation Summary'!J28),"",'Documentation Summary'!J28)</f>
        <v/>
      </c>
      <c r="K28" s="180" t="str">
        <f>IF(ISBLANK('Documentation Summary'!K28),"",'Documentation Summary'!K28)</f>
        <v/>
      </c>
      <c r="L28" s="38" t="str">
        <f>IF(ISBLANK('Documentation Summary'!M28),"",'Documentation Summary'!M28)</f>
        <v/>
      </c>
      <c r="M28" s="38" t="str">
        <f>IF(ISBLANK('Documentation Summary'!N28),"",'Documentation Summary'!N28)</f>
        <v>A</v>
      </c>
      <c r="N28" s="179" t="str">
        <f>IF(ISBLANK('Documentation Summary'!O28),"",'Documentation Summary'!O28)</f>
        <v/>
      </c>
      <c r="O28" s="182"/>
    </row>
    <row r="29" spans="1:15" ht="15">
      <c r="A29" s="36" t="str">
        <f>IF(ISBLANK('Documentation Summary'!A29),"",'Documentation Summary'!A29)</f>
        <v>II 7.1</v>
      </c>
      <c r="B29" s="36" t="str">
        <f>IF(ISBLANK('Documentation Summary'!B29),"",'Documentation Summary'!B29)</f>
        <v>Demonstration Areas</v>
      </c>
      <c r="C29" s="38" t="str">
        <f>IF(ISBLANK('Documentation Summary'!C29),"",'Documentation Summary'!C29)</f>
        <v/>
      </c>
      <c r="D29" s="38">
        <f>IF(ISBLANK('Documentation Summary'!D29),"",'Documentation Summary'!D29)</f>
        <v>1</v>
      </c>
      <c r="E29" s="179" t="str">
        <f>IF(ISBLANK('Documentation Summary'!E29),"",'Documentation Summary'!E29)</f>
        <v/>
      </c>
      <c r="F29" s="179" t="str">
        <f>IF(ISBLANK('Documentation Summary'!F29),"",'Documentation Summary'!F29)</f>
        <v/>
      </c>
      <c r="G29" s="179" t="str">
        <f>IF(ISBLANK('Documentation Summary'!G29),"",'Documentation Summary'!G29)</f>
        <v/>
      </c>
      <c r="H29" s="38" t="str">
        <f>IF(ISBLANK('Documentation Summary'!H29),"",'Documentation Summary'!H29)</f>
        <v/>
      </c>
      <c r="I29" s="38" t="str">
        <f>IF(ISBLANK('Documentation Summary'!I29),"",'Documentation Summary'!I29)</f>
        <v>CD</v>
      </c>
      <c r="J29" s="38" t="str">
        <f>IF(ISBLANK('Documentation Summary'!J29),"",'Documentation Summary'!J29)</f>
        <v>A</v>
      </c>
      <c r="K29" s="180" t="str">
        <f>IF(ISBLANK('Documentation Summary'!K29),"",'Documentation Summary'!K29)</f>
        <v/>
      </c>
      <c r="L29" s="38" t="str">
        <f>IF(ISBLANK('Documentation Summary'!M29),"",'Documentation Summary'!M29)</f>
        <v/>
      </c>
      <c r="M29" s="38" t="str">
        <f>IF(ISBLANK('Documentation Summary'!N29),"",'Documentation Summary'!N29)</f>
        <v>A</v>
      </c>
      <c r="N29" s="179" t="str">
        <f>IF(ISBLANK('Documentation Summary'!O29),"",'Documentation Summary'!O29)</f>
        <v/>
      </c>
      <c r="O29" s="182"/>
    </row>
    <row r="30" spans="1:15" ht="15">
      <c r="A30" s="36" t="str">
        <f>IF(ISBLANK('Documentation Summary'!A30),"",'Documentation Summary'!A30)</f>
        <v>II 8.1</v>
      </c>
      <c r="B30" s="36" t="str">
        <f>IF(ISBLANK('Documentation Summary'!B30),"",'Documentation Summary'!B30)</f>
        <v>Climate Change Action / Carbon Footprint Reporting</v>
      </c>
      <c r="C30" s="38" t="str">
        <f>IF(ISBLANK('Documentation Summary'!C30),"",'Documentation Summary'!C30)</f>
        <v/>
      </c>
      <c r="D30" s="38">
        <f>IF(ISBLANK('Documentation Summary'!D30),"",'Documentation Summary'!D30)</f>
        <v>3</v>
      </c>
      <c r="E30" s="179" t="str">
        <f>IF(ISBLANK('Documentation Summary'!E30),"",'Documentation Summary'!E30)</f>
        <v/>
      </c>
      <c r="F30" s="179" t="str">
        <f>IF(ISBLANK('Documentation Summary'!F30),"",'Documentation Summary'!F30)</f>
        <v/>
      </c>
      <c r="G30" s="179" t="str">
        <f>IF(ISBLANK('Documentation Summary'!G30),"",'Documentation Summary'!G30)</f>
        <v/>
      </c>
      <c r="H30" s="38" t="str">
        <f>IF(ISBLANK('Documentation Summary'!H30),"",'Documentation Summary'!H30)</f>
        <v/>
      </c>
      <c r="I30" s="38" t="str">
        <f>IF(ISBLANK('Documentation Summary'!I30),"",'Documentation Summary'!I30)</f>
        <v/>
      </c>
      <c r="J30" s="38" t="str">
        <f>IF(ISBLANK('Documentation Summary'!J30),"",'Documentation Summary'!J30)</f>
        <v/>
      </c>
      <c r="K30" s="180" t="str">
        <f>IF(ISBLANK('Documentation Summary'!K30),"",'Documentation Summary'!K30)</f>
        <v/>
      </c>
      <c r="L30" s="38" t="str">
        <f>IF(ISBLANK('Documentation Summary'!M30),"",'Documentation Summary'!M30)</f>
        <v/>
      </c>
      <c r="M30" s="38" t="str">
        <f>IF(ISBLANK('Documentation Summary'!N30),"",'Documentation Summary'!N30)</f>
        <v>A</v>
      </c>
      <c r="N30" s="179" t="str">
        <f>IF(ISBLANK('Documentation Summary'!O30),"",'Documentation Summary'!O30)</f>
        <v/>
      </c>
      <c r="O30" s="182"/>
    </row>
    <row r="31" spans="1:15" ht="15">
      <c r="A31" s="36" t="str">
        <f>IF(ISBLANK('Documentation Summary'!A31),"",'Documentation Summary'!A31)</f>
        <v>II 9.1</v>
      </c>
      <c r="B31" s="36" t="str">
        <f>IF(ISBLANK('Documentation Summary'!B31),"",'Documentation Summary'!B31)</f>
        <v>Crime Prevention Through Environmental Design</v>
      </c>
      <c r="C31" s="38" t="str">
        <f>IF(ISBLANK('Documentation Summary'!C31),"",'Documentation Summary'!C31)</f>
        <v/>
      </c>
      <c r="D31" s="38">
        <f>IF(ISBLANK('Documentation Summary'!D31),"",'Documentation Summary'!D31)</f>
        <v>1</v>
      </c>
      <c r="E31" s="179" t="str">
        <f>IF(ISBLANK('Documentation Summary'!E31),"",'Documentation Summary'!E31)</f>
        <v/>
      </c>
      <c r="F31" s="179" t="str">
        <f>IF(ISBLANK('Documentation Summary'!F31),"",'Documentation Summary'!F31)</f>
        <v/>
      </c>
      <c r="G31" s="179" t="str">
        <f>IF(ISBLANK('Documentation Summary'!G31),"",'Documentation Summary'!G31)</f>
        <v/>
      </c>
      <c r="H31" s="38" t="str">
        <f>IF(ISBLANK('Documentation Summary'!H31),"",'Documentation Summary'!H31)</f>
        <v/>
      </c>
      <c r="I31" s="38" t="str">
        <f>IF(ISBLANK('Documentation Summary'!I31),"",'Documentation Summary'!I31)</f>
        <v>CD</v>
      </c>
      <c r="J31" s="38" t="str">
        <f>IF(ISBLANK('Documentation Summary'!J31),"",'Documentation Summary'!J31)</f>
        <v>A</v>
      </c>
      <c r="K31" s="180" t="str">
        <f>IF(ISBLANK('Documentation Summary'!K31),"",'Documentation Summary'!K31)</f>
        <v/>
      </c>
      <c r="L31" s="38" t="str">
        <f>IF(ISBLANK('Documentation Summary'!M31),"",'Documentation Summary'!M31)</f>
        <v/>
      </c>
      <c r="M31" s="38" t="str">
        <f>IF(ISBLANK('Documentation Summary'!N31),"",'Documentation Summary'!N31)</f>
        <v/>
      </c>
      <c r="N31" s="179" t="str">
        <f>IF(ISBLANK('Documentation Summary'!O31),"",'Documentation Summary'!O31)</f>
        <v/>
      </c>
      <c r="O31" s="181"/>
    </row>
    <row r="32" spans="1:15" ht="15">
      <c r="A32" s="36" t="str">
        <f>IF(ISBLANK('Documentation Summary'!A32),"",'Documentation Summary'!A32)</f>
        <v>II 10.1</v>
      </c>
      <c r="B32" s="36" t="str">
        <f>IF(ISBLANK('Documentation Summary'!B32),"",'Documentation Summary'!B32)</f>
        <v>Innovation (CHPS Verified Projects only)</v>
      </c>
      <c r="C32" s="38" t="str">
        <f>IF(ISBLANK('Documentation Summary'!C32),"",'Documentation Summary'!C32)</f>
        <v/>
      </c>
      <c r="D32" s="38">
        <f>IF(ISBLANK('Documentation Summary'!D32),"",'Documentation Summary'!D32)</f>
        <v>4</v>
      </c>
      <c r="E32" s="179" t="str">
        <f>IF(ISBLANK('Documentation Summary'!E32),"",'Documentation Summary'!E32)</f>
        <v/>
      </c>
      <c r="F32" s="179" t="str">
        <f>IF(ISBLANK('Documentation Summary'!F32),"",'Documentation Summary'!F32)</f>
        <v/>
      </c>
      <c r="G32" s="179" t="str">
        <f>IF(ISBLANK('Documentation Summary'!G32),"",'Documentation Summary'!G32)</f>
        <v/>
      </c>
      <c r="H32" s="184" t="str">
        <f>IF(ISBLANK('Documentation Summary'!H32),"",'Documentation Summary'!H32)</f>
        <v>VARIES</v>
      </c>
      <c r="I32" s="185" t="str">
        <f>IF(ISBLANK('Documentation Summary'!I32),"",'Documentation Summary'!I32)</f>
        <v/>
      </c>
      <c r="J32" s="186" t="str">
        <f>IF(ISBLANK('Documentation Summary'!J32),"",'Documentation Summary'!J32)</f>
        <v/>
      </c>
      <c r="K32" s="180" t="str">
        <f>IF(ISBLANK('Documentation Summary'!K32),"",'Documentation Summary'!K32)</f>
        <v/>
      </c>
      <c r="L32" s="184" t="str">
        <f>IF(ISBLANK('Documentation Summary'!M32),"",'Documentation Summary'!M32)</f>
        <v>VARIES</v>
      </c>
      <c r="M32" s="186" t="str">
        <f>IF(ISBLANK('Documentation Summary'!N32),"",'Documentation Summary'!N32)</f>
        <v/>
      </c>
      <c r="N32" s="179" t="str">
        <f>IF(ISBLANK('Documentation Summary'!O32),"",'Documentation Summary'!O32)</f>
        <v/>
      </c>
      <c r="O32" s="181"/>
    </row>
    <row r="33" spans="1:15" ht="15.75" thickBot="1">
      <c r="A33" s="187" t="str">
        <f>IF(ISBLANK('Documentation Summary'!A33),"",'Documentation Summary'!A33)</f>
        <v/>
      </c>
      <c r="B33" s="188" t="str">
        <f>IF(ISBLANK('Documentation Summary'!B33),"",'Documentation Summary'!B33)</f>
        <v>Subtotal</v>
      </c>
      <c r="C33" s="189" t="str">
        <f>IF(ISBLANK('Documentation Summary'!C33),"",'Documentation Summary'!C33)</f>
        <v/>
      </c>
      <c r="D33" s="190">
        <f>IF(ISBLANK('Documentation Summary'!D33),"",'Documentation Summary'!D33)</f>
        <v>20</v>
      </c>
      <c r="E33" s="191">
        <f>SUM(E22:E32)</f>
        <v>0</v>
      </c>
      <c r="F33" s="191">
        <f>SUM(F22:F32)</f>
        <v>0</v>
      </c>
      <c r="G33" s="192" t="str">
        <f>IF(ISBLANK('Documentation Summary'!G33),"",'Documentation Summary'!G33)</f>
        <v/>
      </c>
      <c r="H33" s="192" t="str">
        <f>IF(ISBLANK('Documentation Summary'!H33),"",'Documentation Summary'!H33)</f>
        <v/>
      </c>
      <c r="I33" s="192" t="str">
        <f>IF(ISBLANK('Documentation Summary'!I33),"",'Documentation Summary'!I33)</f>
        <v/>
      </c>
      <c r="J33" s="192" t="str">
        <f>IF(ISBLANK('Documentation Summary'!J33),"",'Documentation Summary'!J33)</f>
        <v/>
      </c>
      <c r="K33" s="193" t="str">
        <f>IF(ISBLANK('Documentation Summary'!K33),"",'Documentation Summary'!K33)</f>
        <v/>
      </c>
      <c r="L33" s="192" t="str">
        <f>IF(ISBLANK('Documentation Summary'!M33),"",'Documentation Summary'!M33)</f>
        <v/>
      </c>
      <c r="M33" s="192" t="str">
        <f>IF(ISBLANK('Documentation Summary'!N33),"",'Documentation Summary'!N33)</f>
        <v/>
      </c>
      <c r="N33" s="192" t="str">
        <f>IF(ISBLANK('Documentation Summary'!O33),"",'Documentation Summary'!O33)</f>
        <v/>
      </c>
      <c r="O33" s="194"/>
    </row>
    <row r="34" spans="1:15" ht="14.25" thickBot="1">
      <c r="A34" s="195" t="str">
        <f>IF(ISBLANK('Documentation Summary'!A34),"",'Documentation Summary'!A34)</f>
        <v>Indoor Environmental Quality</v>
      </c>
      <c r="B34" s="196" t="str">
        <f>IF(ISBLANK('Documentation Summary'!B34),"",'Documentation Summary'!B34)</f>
        <v/>
      </c>
      <c r="C34" s="196" t="str">
        <f>IF(ISBLANK('Documentation Summary'!C34),"",'Documentation Summary'!C34)</f>
        <v/>
      </c>
      <c r="D34" s="196" t="str">
        <f>IF(ISBLANK('Documentation Summary'!D34),"",'Documentation Summary'!D34)</f>
        <v/>
      </c>
      <c r="E34" s="196" t="str">
        <f>IF(ISBLANK('Documentation Summary'!E34),"",'Documentation Summary'!E34)</f>
        <v/>
      </c>
      <c r="F34" s="196" t="str">
        <f>IF(ISBLANK('Documentation Summary'!F34),"",'Documentation Summary'!F34)</f>
        <v/>
      </c>
      <c r="G34" s="196" t="str">
        <f>IF(ISBLANK('Documentation Summary'!G34),"",'Documentation Summary'!G34)</f>
        <v/>
      </c>
      <c r="H34" s="196" t="str">
        <f>IF(ISBLANK('Documentation Summary'!H34),"",'Documentation Summary'!H34)</f>
        <v/>
      </c>
      <c r="I34" s="196" t="str">
        <f>IF(ISBLANK('Documentation Summary'!I34),"",'Documentation Summary'!I34)</f>
        <v/>
      </c>
      <c r="J34" s="196" t="str">
        <f>IF(ISBLANK('Documentation Summary'!J34),"",'Documentation Summary'!J34)</f>
        <v/>
      </c>
      <c r="K34" s="196" t="str">
        <f>IF(ISBLANK('Documentation Summary'!K34),"",'Documentation Summary'!K34)</f>
        <v/>
      </c>
      <c r="L34" s="196" t="str">
        <f>IF(ISBLANK('Documentation Summary'!M34),"",'Documentation Summary'!M34)</f>
        <v/>
      </c>
      <c r="M34" s="196" t="str">
        <f>IF(ISBLANK('Documentation Summary'!N34),"",'Documentation Summary'!N34)</f>
        <v/>
      </c>
      <c r="N34" s="196" t="str">
        <f>IF(ISBLANK('Documentation Summary'!O34),"",'Documentation Summary'!O34)</f>
        <v/>
      </c>
      <c r="O34" s="28"/>
    </row>
    <row r="35" spans="1:15" ht="15">
      <c r="A35" s="172" t="str">
        <f>IF(ISBLANK('Documentation Summary'!A35),"",'Documentation Summary'!A35)</f>
        <v>EQ 1.0</v>
      </c>
      <c r="B35" s="172" t="str">
        <f>IF(ISBLANK('Documentation Summary'!B35),"",'Documentation Summary'!B35)</f>
        <v>HVAC Design - ASHRAE 62.1</v>
      </c>
      <c r="C35" s="197" t="str">
        <f>IF(ISBLANK('Documentation Summary'!C35),"",'Documentation Summary'!C35)</f>
        <v>P</v>
      </c>
      <c r="D35" s="197">
        <f>IF(ISBLANK('Documentation Summary'!D35),"",'Documentation Summary'!D35)</f>
        <v>7</v>
      </c>
      <c r="E35" s="175" t="str">
        <f>IF(ISBLANK('Documentation Summary'!E35),"",'Documentation Summary'!E35)</f>
        <v/>
      </c>
      <c r="F35" s="175" t="str">
        <f>IF(ISBLANK('Documentation Summary'!F35),"",'Documentation Summary'!F35)</f>
        <v/>
      </c>
      <c r="G35" s="175" t="str">
        <f>IF(ISBLANK('Documentation Summary'!G35),"",'Documentation Summary'!G35)</f>
        <v/>
      </c>
      <c r="H35" s="176" t="str">
        <f>IF(ISBLANK('Documentation Summary'!H35),"",'Documentation Summary'!H35)</f>
        <v/>
      </c>
      <c r="I35" s="176" t="str">
        <f>IF(ISBLANK('Documentation Summary'!I35),"",'Documentation Summary'!I35)</f>
        <v>CD</v>
      </c>
      <c r="J35" s="176" t="str">
        <f>IF(ISBLANK('Documentation Summary'!J35),"",'Documentation Summary'!J35)</f>
        <v>A</v>
      </c>
      <c r="K35" s="177" t="str">
        <f>IF(ISBLANK('Documentation Summary'!K35),"",'Documentation Summary'!K35)</f>
        <v/>
      </c>
      <c r="L35" s="176" t="str">
        <f>IF(ISBLANK('Documentation Summary'!M35),"",'Documentation Summary'!M35)</f>
        <v/>
      </c>
      <c r="M35" s="176" t="str">
        <f>IF(ISBLANK('Documentation Summary'!N35),"",'Documentation Summary'!N35)</f>
        <v>A</v>
      </c>
      <c r="N35" s="175" t="str">
        <f>IF(ISBLANK('Documentation Summary'!O35),"",'Documentation Summary'!O35)</f>
        <v/>
      </c>
      <c r="O35" s="57"/>
    </row>
    <row r="36" spans="1:15" ht="15">
      <c r="A36" s="36" t="str">
        <f>IF(ISBLANK('Documentation Summary'!A36),"",'Documentation Summary'!A36)</f>
        <v>EQ 1.1</v>
      </c>
      <c r="B36" s="36" t="str">
        <f>IF(ISBLANK('Documentation Summary'!B36),"",'Documentation Summary'!B36)</f>
        <v>Enhanced Filtration</v>
      </c>
      <c r="C36" s="38" t="str">
        <f>IF(ISBLANK('Documentation Summary'!C36),"",'Documentation Summary'!C36)</f>
        <v/>
      </c>
      <c r="D36" s="38">
        <f>IF(ISBLANK('Documentation Summary'!D36),"",'Documentation Summary'!D36)</f>
        <v>3</v>
      </c>
      <c r="E36" s="179" t="str">
        <f>IF(ISBLANK('Documentation Summary'!E36),"",'Documentation Summary'!E36)</f>
        <v/>
      </c>
      <c r="F36" s="179" t="str">
        <f>IF(ISBLANK('Documentation Summary'!F36),"",'Documentation Summary'!F36)</f>
        <v/>
      </c>
      <c r="G36" s="179" t="str">
        <f>IF(ISBLANK('Documentation Summary'!G36),"",'Documentation Summary'!G36)</f>
        <v/>
      </c>
      <c r="H36" s="176" t="str">
        <f>IF(ISBLANK('Documentation Summary'!H36),"",'Documentation Summary'!H36)</f>
        <v/>
      </c>
      <c r="I36" s="38" t="str">
        <f>IF(ISBLANK('Documentation Summary'!I36),"",'Documentation Summary'!I36)</f>
        <v>CD</v>
      </c>
      <c r="J36" s="38" t="str">
        <f>IF(ISBLANK('Documentation Summary'!J36),"",'Documentation Summary'!J36)</f>
        <v/>
      </c>
      <c r="K36" s="180" t="str">
        <f>IF(ISBLANK('Documentation Summary'!K36),"",'Documentation Summary'!K36)</f>
        <v/>
      </c>
      <c r="L36" s="38" t="str">
        <f>IF(ISBLANK('Documentation Summary'!M36),"",'Documentation Summary'!M36)</f>
        <v/>
      </c>
      <c r="M36" s="38" t="str">
        <f>IF(ISBLANK('Documentation Summary'!N36),"",'Documentation Summary'!N36)</f>
        <v>A</v>
      </c>
      <c r="N36" s="179" t="str">
        <f>IF(ISBLANK('Documentation Summary'!O36),"",'Documentation Summary'!O36)</f>
        <v/>
      </c>
      <c r="O36" s="182"/>
    </row>
    <row r="37" spans="1:15" ht="15">
      <c r="A37" s="36" t="str">
        <f>IF(ISBLANK('Documentation Summary'!A37),"",'Documentation Summary'!A37)</f>
        <v>EQ 1.2</v>
      </c>
      <c r="B37" s="36" t="str">
        <f>IF(ISBLANK('Documentation Summary'!B37),"",'Documentation Summary'!B37)</f>
        <v>Dedicated Outdoor Air System</v>
      </c>
      <c r="C37" s="38" t="str">
        <f>IF(ISBLANK('Documentation Summary'!C37),"",'Documentation Summary'!C37)</f>
        <v/>
      </c>
      <c r="D37" s="38">
        <f>IF(ISBLANK('Documentation Summary'!D37),"",'Documentation Summary'!D37)</f>
        <v>3</v>
      </c>
      <c r="E37" s="179" t="str">
        <f>IF(ISBLANK('Documentation Summary'!E37),"",'Documentation Summary'!E37)</f>
        <v/>
      </c>
      <c r="F37" s="179" t="str">
        <f>IF(ISBLANK('Documentation Summary'!F37),"",'Documentation Summary'!F37)</f>
        <v/>
      </c>
      <c r="G37" s="179" t="str">
        <f>IF(ISBLANK('Documentation Summary'!G37),"",'Documentation Summary'!G37)</f>
        <v/>
      </c>
      <c r="H37" s="176" t="str">
        <f>IF(ISBLANK('Documentation Summary'!H37),"",'Documentation Summary'!H37)</f>
        <v/>
      </c>
      <c r="I37" s="38" t="str">
        <f>IF(ISBLANK('Documentation Summary'!I37),"",'Documentation Summary'!I37)</f>
        <v>CD</v>
      </c>
      <c r="J37" s="38" t="str">
        <f>IF(ISBLANK('Documentation Summary'!J37),"",'Documentation Summary'!J37)</f>
        <v>A</v>
      </c>
      <c r="K37" s="180" t="str">
        <f>IF(ISBLANK('Documentation Summary'!K37),"",'Documentation Summary'!K37)</f>
        <v/>
      </c>
      <c r="L37" s="38" t="str">
        <f>IF(ISBLANK('Documentation Summary'!M37),"",'Documentation Summary'!M37)</f>
        <v/>
      </c>
      <c r="M37" s="38" t="str">
        <f>IF(ISBLANK('Documentation Summary'!N37),"",'Documentation Summary'!N37)</f>
        <v/>
      </c>
      <c r="N37" s="179" t="str">
        <f>IF(ISBLANK('Documentation Summary'!O37),"",'Documentation Summary'!O37)</f>
        <v/>
      </c>
      <c r="O37" s="182"/>
    </row>
    <row r="38" spans="1:15" ht="15">
      <c r="A38" s="36" t="str">
        <f>IF(ISBLANK('Documentation Summary'!A38),"",'Documentation Summary'!A38)</f>
        <v>EQ 2.1</v>
      </c>
      <c r="B38" s="36" t="str">
        <f>IF(ISBLANK('Documentation Summary'!B38),"",'Documentation Summary'!B38)</f>
        <v>Polluntant and Chemical Source Control</v>
      </c>
      <c r="C38" s="38" t="str">
        <f>IF(ISBLANK('Documentation Summary'!C38),"",'Documentation Summary'!C38)</f>
        <v/>
      </c>
      <c r="D38" s="38">
        <f>IF(ISBLANK('Documentation Summary'!D38),"",'Documentation Summary'!D38)</f>
        <v>2</v>
      </c>
      <c r="E38" s="179" t="str">
        <f>IF(ISBLANK('Documentation Summary'!E38),"",'Documentation Summary'!E38)</f>
        <v/>
      </c>
      <c r="F38" s="179" t="str">
        <f>IF(ISBLANK('Documentation Summary'!F38),"",'Documentation Summary'!F38)</f>
        <v/>
      </c>
      <c r="G38" s="179" t="str">
        <f>IF(ISBLANK('Documentation Summary'!G38),"",'Documentation Summary'!G38)</f>
        <v/>
      </c>
      <c r="H38" s="38" t="str">
        <f>IF(ISBLANK('Documentation Summary'!H38),"",'Documentation Summary'!H38)</f>
        <v/>
      </c>
      <c r="I38" s="38" t="str">
        <f>IF(ISBLANK('Documentation Summary'!I38),"",'Documentation Summary'!I38)</f>
        <v>CD</v>
      </c>
      <c r="J38" s="38" t="str">
        <f>IF(ISBLANK('Documentation Summary'!J38),"",'Documentation Summary'!J38)</f>
        <v>A</v>
      </c>
      <c r="K38" s="180" t="str">
        <f>IF(ISBLANK('Documentation Summary'!K38),"",'Documentation Summary'!K38)</f>
        <v/>
      </c>
      <c r="L38" s="38" t="str">
        <f>IF(ISBLANK('Documentation Summary'!M38),"",'Documentation Summary'!M38)</f>
        <v/>
      </c>
      <c r="M38" s="38" t="str">
        <f>IF(ISBLANK('Documentation Summary'!N38),"",'Documentation Summary'!N38)</f>
        <v>A</v>
      </c>
      <c r="N38" s="179" t="str">
        <f>IF(ISBLANK('Documentation Summary'!O38),"",'Documentation Summary'!O38)</f>
        <v/>
      </c>
      <c r="O38" s="182"/>
    </row>
    <row r="39" spans="1:15" ht="15">
      <c r="A39" s="198" t="str">
        <f>IF(ISBLANK('Documentation Summary'!A39),"",'Documentation Summary'!A39)</f>
        <v>EQ 3.0</v>
      </c>
      <c r="B39" s="36" t="str">
        <f>IF(ISBLANK('Documentation Summary'!B39),"",'Documentation Summary'!B39)</f>
        <v>Outdoor Moisture Management</v>
      </c>
      <c r="C39" s="199" t="str">
        <f>IF(ISBLANK('Documentation Summary'!C39),"",'Documentation Summary'!C39)</f>
        <v>P</v>
      </c>
      <c r="D39" s="199">
        <f>IF(ISBLANK('Documentation Summary'!D39),"",'Documentation Summary'!D39)</f>
        <v>2</v>
      </c>
      <c r="E39" s="179" t="str">
        <f>IF(ISBLANK('Documentation Summary'!E39),"",'Documentation Summary'!E39)</f>
        <v/>
      </c>
      <c r="F39" s="179" t="str">
        <f>IF(ISBLANK('Documentation Summary'!F39),"",'Documentation Summary'!F39)</f>
        <v/>
      </c>
      <c r="G39" s="179" t="str">
        <f>IF(ISBLANK('Documentation Summary'!G39),"",'Documentation Summary'!G39)</f>
        <v/>
      </c>
      <c r="H39" s="176" t="str">
        <f>IF(ISBLANK('Documentation Summary'!H39),"",'Documentation Summary'!H39)</f>
        <v/>
      </c>
      <c r="I39" s="38" t="str">
        <f>IF(ISBLANK('Documentation Summary'!I39),"",'Documentation Summary'!I39)</f>
        <v>CD</v>
      </c>
      <c r="J39" s="38" t="str">
        <f>IF(ISBLANK('Documentation Summary'!J39),"",'Documentation Summary'!J39)</f>
        <v/>
      </c>
      <c r="K39" s="180" t="str">
        <f>IF(ISBLANK('Documentation Summary'!K39),"",'Documentation Summary'!K39)</f>
        <v/>
      </c>
      <c r="L39" s="38" t="str">
        <f>IF(ISBLANK('Documentation Summary'!M39),"",'Documentation Summary'!M39)</f>
        <v/>
      </c>
      <c r="M39" s="38" t="str">
        <f>IF(ISBLANK('Documentation Summary'!N39),"",'Documentation Summary'!N39)</f>
        <v>A</v>
      </c>
      <c r="N39" s="179" t="str">
        <f>IF(ISBLANK('Documentation Summary'!O39),"",'Documentation Summary'!O39)</f>
        <v/>
      </c>
      <c r="O39" s="181"/>
    </row>
    <row r="40" spans="1:15" ht="15">
      <c r="A40" s="36" t="str">
        <f>IF(ISBLANK('Documentation Summary'!A40),"",'Documentation Summary'!A40)</f>
        <v>EQ 4.1</v>
      </c>
      <c r="B40" s="36" t="str">
        <f>IF(ISBLANK('Documentation Summary'!B40),"",'Documentation Summary'!B40)</f>
        <v>Ducted Returns</v>
      </c>
      <c r="C40" s="38" t="str">
        <f>IF(ISBLANK('Documentation Summary'!C40),"",'Documentation Summary'!C40)</f>
        <v/>
      </c>
      <c r="D40" s="38">
        <f>IF(ISBLANK('Documentation Summary'!D40),"",'Documentation Summary'!D40)</f>
        <v>2</v>
      </c>
      <c r="E40" s="179" t="str">
        <f>IF(ISBLANK('Documentation Summary'!E40),"",'Documentation Summary'!E40)</f>
        <v/>
      </c>
      <c r="F40" s="179" t="str">
        <f>IF(ISBLANK('Documentation Summary'!F40),"",'Documentation Summary'!F40)</f>
        <v/>
      </c>
      <c r="G40" s="179" t="str">
        <f>IF(ISBLANK('Documentation Summary'!G40),"",'Documentation Summary'!G40)</f>
        <v/>
      </c>
      <c r="H40" s="176" t="str">
        <f>IF(ISBLANK('Documentation Summary'!H40),"",'Documentation Summary'!H40)</f>
        <v/>
      </c>
      <c r="I40" s="38" t="str">
        <f>IF(ISBLANK('Documentation Summary'!I40),"",'Documentation Summary'!I40)</f>
        <v>CD</v>
      </c>
      <c r="J40" s="38" t="str">
        <f>IF(ISBLANK('Documentation Summary'!J40),"",'Documentation Summary'!J40)</f>
        <v/>
      </c>
      <c r="K40" s="180" t="str">
        <f>IF(ISBLANK('Documentation Summary'!K40),"",'Documentation Summary'!K40)</f>
        <v/>
      </c>
      <c r="L40" s="38" t="str">
        <f>IF(ISBLANK('Documentation Summary'!M40),"",'Documentation Summary'!M40)</f>
        <v/>
      </c>
      <c r="M40" s="38" t="str">
        <f>IF(ISBLANK('Documentation Summary'!N40),"",'Documentation Summary'!N40)</f>
        <v/>
      </c>
      <c r="N40" s="179" t="str">
        <f>IF(ISBLANK('Documentation Summary'!O40),"",'Documentation Summary'!O40)</f>
        <v/>
      </c>
      <c r="O40" s="182"/>
    </row>
    <row r="41" spans="1:15" ht="15">
      <c r="A41" s="36" t="str">
        <f>IF(ISBLANK('Documentation Summary'!A41),"",'Documentation Summary'!A41)</f>
        <v>EQ 5.1</v>
      </c>
      <c r="B41" s="36" t="str">
        <f>IF(ISBLANK('Documentation Summary'!B41),"",'Documentation Summary'!B41)</f>
        <v>Construction Indoor Air Quality Management</v>
      </c>
      <c r="C41" s="200" t="str">
        <f>IF(ISBLANK('Documentation Summary'!C41),"",'Documentation Summary'!C41)</f>
        <v/>
      </c>
      <c r="D41" s="200">
        <f>IF(ISBLANK('Documentation Summary'!D41),"",'Documentation Summary'!D41)</f>
        <v>5</v>
      </c>
      <c r="E41" s="179" t="str">
        <f>IF(ISBLANK('Documentation Summary'!E41),"",'Documentation Summary'!E41)</f>
        <v/>
      </c>
      <c r="F41" s="179" t="str">
        <f>IF(ISBLANK('Documentation Summary'!F41),"",'Documentation Summary'!F41)</f>
        <v/>
      </c>
      <c r="G41" s="179" t="str">
        <f>IF(ISBLANK('Documentation Summary'!G41),"",'Documentation Summary'!G41)</f>
        <v/>
      </c>
      <c r="H41" s="176" t="str">
        <f>IF(ISBLANK('Documentation Summary'!H41),"",'Documentation Summary'!H41)</f>
        <v/>
      </c>
      <c r="I41" s="38" t="str">
        <f>IF(ISBLANK('Documentation Summary'!I41),"",'Documentation Summary'!I41)</f>
        <v>CD</v>
      </c>
      <c r="J41" s="38" t="str">
        <f>IF(ISBLANK('Documentation Summary'!J41),"",'Documentation Summary'!J41)</f>
        <v/>
      </c>
      <c r="K41" s="180" t="str">
        <f>IF(ISBLANK('Documentation Summary'!K41),"",'Documentation Summary'!K41)</f>
        <v/>
      </c>
      <c r="L41" s="38" t="str">
        <f>IF(ISBLANK('Documentation Summary'!M41),"",'Documentation Summary'!M41)</f>
        <v/>
      </c>
      <c r="M41" s="38" t="str">
        <f>IF(ISBLANK('Documentation Summary'!N41),"",'Documentation Summary'!N41)</f>
        <v>A</v>
      </c>
      <c r="N41" s="179" t="str">
        <f>IF(ISBLANK('Documentation Summary'!O41),"",'Documentation Summary'!O41)</f>
        <v/>
      </c>
      <c r="O41" s="182"/>
    </row>
    <row r="42" spans="1:15" ht="15">
      <c r="A42" s="11" t="str">
        <f>IF(ISBLANK('Documentation Summary'!A42),"",'Documentation Summary'!A42)</f>
        <v>EQ 5.2</v>
      </c>
      <c r="B42" s="12" t="str">
        <f>IF(ISBLANK('Documentation Summary'!B42),"",'Documentation Summary'!B42)</f>
        <v>(Indoor) Moisture Management</v>
      </c>
      <c r="C42" s="38" t="str">
        <f>IF(ISBLANK('Documentation Summary'!C42),"",'Documentation Summary'!C42)</f>
        <v/>
      </c>
      <c r="D42" s="38">
        <f>IF(ISBLANK('Documentation Summary'!D42),"",'Documentation Summary'!D42)</f>
        <v>3</v>
      </c>
      <c r="E42" s="179" t="str">
        <f>IF(ISBLANK('Documentation Summary'!E42),"",'Documentation Summary'!E42)</f>
        <v/>
      </c>
      <c r="F42" s="179" t="str">
        <f>IF(ISBLANK('Documentation Summary'!F42),"",'Documentation Summary'!F42)</f>
        <v/>
      </c>
      <c r="G42" s="179" t="str">
        <f>IF(ISBLANK('Documentation Summary'!G42),"",'Documentation Summary'!G42)</f>
        <v/>
      </c>
      <c r="H42" s="38" t="str">
        <f>IF(ISBLANK('Documentation Summary'!H42),"",'Documentation Summary'!H42)</f>
        <v/>
      </c>
      <c r="I42" s="38" t="str">
        <f>IF(ISBLANK('Documentation Summary'!I42),"",'Documentation Summary'!I42)</f>
        <v/>
      </c>
      <c r="J42" s="38" t="str">
        <f>IF(ISBLANK('Documentation Summary'!J42),"",'Documentation Summary'!J42)</f>
        <v/>
      </c>
      <c r="K42" s="180" t="str">
        <f>IF(ISBLANK('Documentation Summary'!K42),"",'Documentation Summary'!K42)</f>
        <v/>
      </c>
      <c r="L42" s="38" t="str">
        <f>IF(ISBLANK('Documentation Summary'!M42),"",'Documentation Summary'!M42)</f>
        <v/>
      </c>
      <c r="M42" s="38" t="str">
        <f>IF(ISBLANK('Documentation Summary'!N42),"",'Documentation Summary'!N42)</f>
        <v>A</v>
      </c>
      <c r="N42" s="179" t="str">
        <f>IF(ISBLANK('Documentation Summary'!O42),"",'Documentation Summary'!O42)</f>
        <v/>
      </c>
      <c r="O42" s="181"/>
    </row>
    <row r="43" spans="1:15" ht="15">
      <c r="A43" s="36" t="str">
        <f>IF(ISBLANK('Documentation Summary'!A43),"",'Documentation Summary'!A43)</f>
        <v>EQ 6.1</v>
      </c>
      <c r="B43" s="36" t="str">
        <f>IF(ISBLANK('Documentation Summary'!B43),"",'Documentation Summary'!B43)</f>
        <v>Post Construction Indoor Air Quality</v>
      </c>
      <c r="C43" s="38" t="str">
        <f>IF(ISBLANK('Documentation Summary'!C43),"",'Documentation Summary'!C43)</f>
        <v/>
      </c>
      <c r="D43" s="38">
        <f>IF(ISBLANK('Documentation Summary'!D43),"",'Documentation Summary'!D43)</f>
        <v>1</v>
      </c>
      <c r="E43" s="179" t="str">
        <f>IF(ISBLANK('Documentation Summary'!E43),"",'Documentation Summary'!E43)</f>
        <v/>
      </c>
      <c r="F43" s="179" t="str">
        <f>IF(ISBLANK('Documentation Summary'!F43),"",'Documentation Summary'!F43)</f>
        <v/>
      </c>
      <c r="G43" s="179" t="str">
        <f>IF(ISBLANK('Documentation Summary'!G43),"",'Documentation Summary'!G43)</f>
        <v/>
      </c>
      <c r="H43" s="38" t="str">
        <f>IF(ISBLANK('Documentation Summary'!H43),"",'Documentation Summary'!H43)</f>
        <v/>
      </c>
      <c r="I43" s="38" t="str">
        <f>IF(ISBLANK('Documentation Summary'!I43),"",'Documentation Summary'!I43)</f>
        <v>CD</v>
      </c>
      <c r="J43" s="38" t="str">
        <f>IF(ISBLANK('Documentation Summary'!J43),"",'Documentation Summary'!J43)</f>
        <v/>
      </c>
      <c r="K43" s="180" t="str">
        <f>IF(ISBLANK('Documentation Summary'!K43),"",'Documentation Summary'!K43)</f>
        <v/>
      </c>
      <c r="L43" s="38" t="str">
        <f>IF(ISBLANK('Documentation Summary'!M43),"",'Documentation Summary'!M43)</f>
        <v/>
      </c>
      <c r="M43" s="38" t="str">
        <f>IF(ISBLANK('Documentation Summary'!N43),"",'Documentation Summary'!N43)</f>
        <v>A</v>
      </c>
      <c r="N43" s="179" t="str">
        <f>IF(ISBLANK('Documentation Summary'!O43),"",'Documentation Summary'!O43)</f>
        <v/>
      </c>
      <c r="O43" s="182"/>
    </row>
    <row r="44" spans="1:15" ht="15">
      <c r="A44" s="36" t="str">
        <f>IF(ISBLANK('Documentation Summary'!A44),"",'Documentation Summary'!A44)</f>
        <v>EQ 7.0</v>
      </c>
      <c r="B44" s="36" t="str">
        <f>IF(ISBLANK('Documentation Summary'!B44),"",'Documentation Summary'!B44)</f>
        <v>Low Emitting Materials</v>
      </c>
      <c r="C44" s="201" t="str">
        <f>IF(ISBLANK('Documentation Summary'!C44),"",'Documentation Summary'!C44)</f>
        <v>P</v>
      </c>
      <c r="D44" s="201">
        <f>IF(ISBLANK('Documentation Summary'!D44),"",'Documentation Summary'!D44)</f>
        <v>2</v>
      </c>
      <c r="E44" s="179" t="str">
        <f>IF(ISBLANK('Documentation Summary'!E44),"",'Documentation Summary'!E44)</f>
        <v/>
      </c>
      <c r="F44" s="179" t="str">
        <f>IF(ISBLANK('Documentation Summary'!F44),"",'Documentation Summary'!F44)</f>
        <v/>
      </c>
      <c r="G44" s="179" t="str">
        <f>IF(ISBLANK('Documentation Summary'!G44),"",'Documentation Summary'!G44)</f>
        <v/>
      </c>
      <c r="H44" s="38" t="str">
        <f>IF(ISBLANK('Documentation Summary'!H44),"",'Documentation Summary'!H44)</f>
        <v/>
      </c>
      <c r="I44" s="38" t="str">
        <f>IF(ISBLANK('Documentation Summary'!I44),"",'Documentation Summary'!I44)</f>
        <v>CD</v>
      </c>
      <c r="J44" s="38" t="str">
        <f>IF(ISBLANK('Documentation Summary'!J44),"",'Documentation Summary'!J44)</f>
        <v/>
      </c>
      <c r="K44" s="180" t="str">
        <f>IF(ISBLANK('Documentation Summary'!K44),"",'Documentation Summary'!K44)</f>
        <v/>
      </c>
      <c r="L44" s="38" t="str">
        <f>IF(ISBLANK('Documentation Summary'!M44),"",'Documentation Summary'!M44)</f>
        <v/>
      </c>
      <c r="M44" s="38" t="str">
        <f>IF(ISBLANK('Documentation Summary'!N44),"",'Documentation Summary'!N44)</f>
        <v>A</v>
      </c>
      <c r="N44" s="179" t="str">
        <f>IF(ISBLANK('Documentation Summary'!O44),"",'Documentation Summary'!O44)</f>
        <v/>
      </c>
      <c r="O44" s="182"/>
    </row>
    <row r="45" spans="1:15" ht="15">
      <c r="A45" s="36" t="str">
        <f>IF(ISBLANK('Documentation Summary'!A45),"",'Documentation Summary'!A45)</f>
        <v>EQ 7.1</v>
      </c>
      <c r="B45" s="202" t="str">
        <f>IF(ISBLANK('Documentation Summary'!B45),"",'Documentation Summary'!B45)</f>
        <v>Additional Low Emitting Materials</v>
      </c>
      <c r="C45" s="38" t="str">
        <f>IF(ISBLANK('Documentation Summary'!C45),"",'Documentation Summary'!C45)</f>
        <v/>
      </c>
      <c r="D45" s="38">
        <f>IF(ISBLANK('Documentation Summary'!D45),"",'Documentation Summary'!D45)</f>
        <v>6</v>
      </c>
      <c r="E45" s="179" t="str">
        <f>IF(ISBLANK('Documentation Summary'!E45),"",'Documentation Summary'!E45)</f>
        <v/>
      </c>
      <c r="F45" s="179" t="str">
        <f>IF(ISBLANK('Documentation Summary'!F45),"",'Documentation Summary'!F45)</f>
        <v/>
      </c>
      <c r="G45" s="179" t="str">
        <f>IF(ISBLANK('Documentation Summary'!G45),"",'Documentation Summary'!G45)</f>
        <v/>
      </c>
      <c r="H45" s="38" t="str">
        <f>IF(ISBLANK('Documentation Summary'!H45),"",'Documentation Summary'!H45)</f>
        <v/>
      </c>
      <c r="I45" s="38" t="str">
        <f>IF(ISBLANK('Documentation Summary'!I45),"",'Documentation Summary'!I45)</f>
        <v>CD</v>
      </c>
      <c r="J45" s="38" t="str">
        <f>IF(ISBLANK('Documentation Summary'!J45),"",'Documentation Summary'!J45)</f>
        <v/>
      </c>
      <c r="K45" s="180" t="str">
        <f>IF(ISBLANK('Documentation Summary'!K45),"",'Documentation Summary'!K45)</f>
        <v/>
      </c>
      <c r="L45" s="38" t="str">
        <f>IF(ISBLANK('Documentation Summary'!M45),"",'Documentation Summary'!M45)</f>
        <v/>
      </c>
      <c r="M45" s="38" t="str">
        <f>IF(ISBLANK('Documentation Summary'!N45),"",'Documentation Summary'!N45)</f>
        <v>A</v>
      </c>
      <c r="N45" s="179" t="str">
        <f>IF(ISBLANK('Documentation Summary'!O45),"",'Documentation Summary'!O45)</f>
        <v/>
      </c>
      <c r="O45" s="181"/>
    </row>
    <row r="46" spans="1:15" ht="15">
      <c r="A46" s="36" t="str">
        <f>IF(ISBLANK('Documentation Summary'!A46),"",'Documentation Summary'!A46)</f>
        <v>EQ 8.1</v>
      </c>
      <c r="B46" s="36" t="str">
        <f>IF(ISBLANK('Documentation Summary'!B46),"",'Documentation Summary'!B46)</f>
        <v>Low Radon</v>
      </c>
      <c r="C46" s="38" t="str">
        <f>IF(ISBLANK('Documentation Summary'!C46),"",'Documentation Summary'!C46)</f>
        <v/>
      </c>
      <c r="D46" s="38">
        <f>IF(ISBLANK('Documentation Summary'!D46),"",'Documentation Summary'!D46)</f>
        <v>1</v>
      </c>
      <c r="E46" s="179" t="str">
        <f>IF(ISBLANK('Documentation Summary'!E46),"",'Documentation Summary'!E46)</f>
        <v/>
      </c>
      <c r="F46" s="179" t="str">
        <f>IF(ISBLANK('Documentation Summary'!F46),"",'Documentation Summary'!F46)</f>
        <v/>
      </c>
      <c r="G46" s="179" t="str">
        <f>IF(ISBLANK('Documentation Summary'!G46),"",'Documentation Summary'!G46)</f>
        <v/>
      </c>
      <c r="H46" s="176" t="str">
        <f>IF(ISBLANK('Documentation Summary'!H46),"",'Documentation Summary'!H46)</f>
        <v/>
      </c>
      <c r="I46" s="38" t="str">
        <f>IF(ISBLANK('Documentation Summary'!I46),"",'Documentation Summary'!I46)</f>
        <v/>
      </c>
      <c r="J46" s="38" t="str">
        <f>IF(ISBLANK('Documentation Summary'!J46),"",'Documentation Summary'!J46)</f>
        <v>A</v>
      </c>
      <c r="K46" s="180" t="str">
        <f>IF(ISBLANK('Documentation Summary'!K46),"",'Documentation Summary'!K46)</f>
        <v/>
      </c>
      <c r="L46" s="38" t="str">
        <f>IF(ISBLANK('Documentation Summary'!M46),"",'Documentation Summary'!M46)</f>
        <v/>
      </c>
      <c r="M46" s="38" t="str">
        <f>IF(ISBLANK('Documentation Summary'!N46),"",'Documentation Summary'!N46)</f>
        <v>A</v>
      </c>
      <c r="N46" s="179" t="str">
        <f>IF(ISBLANK('Documentation Summary'!O46),"",'Documentation Summary'!O46)</f>
        <v/>
      </c>
      <c r="O46" s="181"/>
    </row>
    <row r="47" spans="1:15" ht="15">
      <c r="A47" s="37" t="str">
        <f>IF(ISBLANK('Documentation Summary'!A47),"",'Documentation Summary'!A47)</f>
        <v>EQ 9.1</v>
      </c>
      <c r="B47" s="37" t="str">
        <f>IF(ISBLANK('Documentation Summary'!B47),"",'Documentation Summary'!B47)</f>
        <v>Thermal Comfort - ASHRAE 55</v>
      </c>
      <c r="C47" s="200" t="str">
        <f>IF(ISBLANK('Documentation Summary'!C47),"",'Documentation Summary'!C47)</f>
        <v/>
      </c>
      <c r="D47" s="203">
        <f>IF(ISBLANK('Documentation Summary'!D47),"",'Documentation Summary'!D47)</f>
        <v>6</v>
      </c>
      <c r="E47" s="204" t="str">
        <f>IF(ISBLANK('Documentation Summary'!E47),"",'Documentation Summary'!E47)</f>
        <v/>
      </c>
      <c r="F47" s="204" t="str">
        <f>IF(ISBLANK('Documentation Summary'!F47),"",'Documentation Summary'!F47)</f>
        <v/>
      </c>
      <c r="G47" s="204" t="str">
        <f>IF(ISBLANK('Documentation Summary'!G47),"",'Documentation Summary'!G47)</f>
        <v/>
      </c>
      <c r="H47" s="176" t="str">
        <f>IF(ISBLANK('Documentation Summary'!H47),"",'Documentation Summary'!H47)</f>
        <v/>
      </c>
      <c r="I47" s="38" t="str">
        <f>IF(ISBLANK('Documentation Summary'!I47),"",'Documentation Summary'!I47)</f>
        <v>CD</v>
      </c>
      <c r="J47" s="38" t="str">
        <f>IF(ISBLANK('Documentation Summary'!J47),"",'Documentation Summary'!J47)</f>
        <v/>
      </c>
      <c r="K47" s="180" t="str">
        <f>IF(ISBLANK('Documentation Summary'!K47),"",'Documentation Summary'!K47)</f>
        <v/>
      </c>
      <c r="L47" s="38" t="str">
        <f>IF(ISBLANK('Documentation Summary'!M47),"",'Documentation Summary'!M47)</f>
        <v/>
      </c>
      <c r="M47" s="38" t="str">
        <f>IF(ISBLANK('Documentation Summary'!N47),"",'Documentation Summary'!N47)</f>
        <v/>
      </c>
      <c r="N47" s="179" t="str">
        <f>IF(ISBLANK('Documentation Summary'!O47),"",'Documentation Summary'!O47)</f>
        <v/>
      </c>
      <c r="O47" s="205"/>
    </row>
    <row r="48" spans="1:15" ht="15">
      <c r="A48" s="37" t="str">
        <f>IF(ISBLANK('Documentation Summary'!A48),"",'Documentation Summary'!A48)</f>
        <v>EQ 10.1</v>
      </c>
      <c r="B48" s="37" t="str">
        <f>IF(ISBLANK('Documentation Summary'!B48),"",'Documentation Summary'!B48)</f>
        <v>Individual Controllability</v>
      </c>
      <c r="C48" s="206" t="str">
        <f>IF(ISBLANK('Documentation Summary'!C48),"",'Documentation Summary'!C48)</f>
        <v/>
      </c>
      <c r="D48" s="38">
        <f>IF(ISBLANK('Documentation Summary'!D48),"",'Documentation Summary'!D48)</f>
        <v>1</v>
      </c>
      <c r="E48" s="204" t="str">
        <f>IF(ISBLANK('Documentation Summary'!E48),"",'Documentation Summary'!E48)</f>
        <v/>
      </c>
      <c r="F48" s="204" t="str">
        <f>IF(ISBLANK('Documentation Summary'!F48),"",'Documentation Summary'!F48)</f>
        <v/>
      </c>
      <c r="G48" s="204" t="str">
        <f>IF(ISBLANK('Documentation Summary'!G48),"",'Documentation Summary'!G48)</f>
        <v/>
      </c>
      <c r="H48" s="38" t="str">
        <f>IF(ISBLANK('Documentation Summary'!H48),"",'Documentation Summary'!H48)</f>
        <v/>
      </c>
      <c r="I48" s="38" t="str">
        <f>IF(ISBLANK('Documentation Summary'!I48),"",'Documentation Summary'!I48)</f>
        <v>CD</v>
      </c>
      <c r="J48" s="38" t="str">
        <f>IF(ISBLANK('Documentation Summary'!J48),"",'Documentation Summary'!J48)</f>
        <v/>
      </c>
      <c r="K48" s="180" t="str">
        <f>IF(ISBLANK('Documentation Summary'!K48),"",'Documentation Summary'!K48)</f>
        <v/>
      </c>
      <c r="L48" s="38" t="str">
        <f>IF(ISBLANK('Documentation Summary'!M48),"",'Documentation Summary'!M48)</f>
        <v/>
      </c>
      <c r="M48" s="38" t="str">
        <f>IF(ISBLANK('Documentation Summary'!N48),"",'Documentation Summary'!N48)</f>
        <v>A</v>
      </c>
      <c r="N48" s="179" t="str">
        <f>IF(ISBLANK('Documentation Summary'!O48),"",'Documentation Summary'!O48)</f>
        <v/>
      </c>
      <c r="O48" s="207"/>
    </row>
    <row r="49" spans="1:15" ht="15">
      <c r="A49" s="36" t="str">
        <f>IF(ISBLANK('Documentation Summary'!A49),"",'Documentation Summary'!A49)</f>
        <v>EQ 10.2</v>
      </c>
      <c r="B49" s="36" t="str">
        <f>IF(ISBLANK('Documentation Summary'!B49),"",'Documentation Summary'!B49)</f>
        <v>Controllability of Systems</v>
      </c>
      <c r="C49" s="38" t="str">
        <f>IF(ISBLANK('Documentation Summary'!C49),"",'Documentation Summary'!C49)</f>
        <v/>
      </c>
      <c r="D49" s="38">
        <f>IF(ISBLANK('Documentation Summary'!D49),"",'Documentation Summary'!D49)</f>
        <v>1</v>
      </c>
      <c r="E49" s="179" t="str">
        <f>IF(ISBLANK('Documentation Summary'!E49),"",'Documentation Summary'!E49)</f>
        <v/>
      </c>
      <c r="F49" s="179" t="str">
        <f>IF(ISBLANK('Documentation Summary'!F49),"",'Documentation Summary'!F49)</f>
        <v/>
      </c>
      <c r="G49" s="179" t="str">
        <f>IF(ISBLANK('Documentation Summary'!G49),"",'Documentation Summary'!G49)</f>
        <v/>
      </c>
      <c r="H49" s="38" t="str">
        <f>IF(ISBLANK('Documentation Summary'!H49),"",'Documentation Summary'!H49)</f>
        <v/>
      </c>
      <c r="I49" s="38" t="str">
        <f>IF(ISBLANK('Documentation Summary'!I49),"",'Documentation Summary'!I49)</f>
        <v>CD</v>
      </c>
      <c r="J49" s="38" t="str">
        <f>IF(ISBLANK('Documentation Summary'!J49),"",'Documentation Summary'!J49)</f>
        <v/>
      </c>
      <c r="K49" s="180" t="str">
        <f>IF(ISBLANK('Documentation Summary'!K49),"",'Documentation Summary'!K49)</f>
        <v/>
      </c>
      <c r="L49" s="38" t="str">
        <f>IF(ISBLANK('Documentation Summary'!M49),"",'Documentation Summary'!M49)</f>
        <v/>
      </c>
      <c r="M49" s="38" t="str">
        <f>IF(ISBLANK('Documentation Summary'!N49),"",'Documentation Summary'!N49)</f>
        <v>A</v>
      </c>
      <c r="N49" s="179" t="str">
        <f>IF(ISBLANK('Documentation Summary'!O49),"",'Documentation Summary'!O49)</f>
        <v/>
      </c>
      <c r="O49" s="182"/>
    </row>
    <row r="50" spans="1:15" ht="15">
      <c r="A50" s="36" t="str">
        <f>IF(ISBLANK('Documentation Summary'!A50),"",'Documentation Summary'!A50)</f>
        <v>EQ 11.0</v>
      </c>
      <c r="B50" s="36" t="str">
        <f>IF(ISBLANK('Documentation Summary'!B50),"",'Documentation Summary'!B50)</f>
        <v>Daylighting: Glare Protection</v>
      </c>
      <c r="C50" s="201" t="str">
        <f>IF(ISBLANK('Documentation Summary'!C50),"",'Documentation Summary'!C50)</f>
        <v>P</v>
      </c>
      <c r="D50" s="201">
        <f>IF(ISBLANK('Documentation Summary'!D50),"",'Documentation Summary'!D50)</f>
        <v>4</v>
      </c>
      <c r="E50" s="179" t="str">
        <f>IF(ISBLANK('Documentation Summary'!E50),"",'Documentation Summary'!E50)</f>
        <v/>
      </c>
      <c r="F50" s="179" t="str">
        <f>IF(ISBLANK('Documentation Summary'!F50),"",'Documentation Summary'!F50)</f>
        <v/>
      </c>
      <c r="G50" s="179" t="str">
        <f>IF(ISBLANK('Documentation Summary'!G50),"",'Documentation Summary'!G50)</f>
        <v/>
      </c>
      <c r="H50" s="38" t="str">
        <f>IF(ISBLANK('Documentation Summary'!H50),"",'Documentation Summary'!H50)</f>
        <v/>
      </c>
      <c r="I50" s="38" t="str">
        <f>IF(ISBLANK('Documentation Summary'!I50),"",'Documentation Summary'!I50)</f>
        <v>CD</v>
      </c>
      <c r="J50" s="38" t="str">
        <f>IF(ISBLANK('Documentation Summary'!J50),"",'Documentation Summary'!J50)</f>
        <v>A</v>
      </c>
      <c r="K50" s="180" t="str">
        <f>IF(ISBLANK('Documentation Summary'!K50),"",'Documentation Summary'!K50)</f>
        <v/>
      </c>
      <c r="L50" s="38" t="str">
        <f>IF(ISBLANK('Documentation Summary'!M50),"",'Documentation Summary'!M50)</f>
        <v/>
      </c>
      <c r="M50" s="38" t="str">
        <f>IF(ISBLANK('Documentation Summary'!N50),"",'Documentation Summary'!N50)</f>
        <v/>
      </c>
      <c r="N50" s="179" t="str">
        <f>IF(ISBLANK('Documentation Summary'!O50),"",'Documentation Summary'!O50)</f>
        <v/>
      </c>
      <c r="O50" s="182"/>
    </row>
    <row r="51" spans="1:15" ht="15">
      <c r="A51" s="36" t="str">
        <f>IF(ISBLANK('Documentation Summary'!A51),"",'Documentation Summary'!A51)</f>
        <v>EQ 11.1</v>
      </c>
      <c r="B51" s="36" t="str">
        <f>IF(ISBLANK('Documentation Summary'!B51),"",'Documentation Summary'!B51)</f>
        <v>Daylight Availability</v>
      </c>
      <c r="C51" s="38" t="str">
        <f>IF(ISBLANK('Documentation Summary'!C51),"",'Documentation Summary'!C51)</f>
        <v/>
      </c>
      <c r="D51" s="38">
        <f>IF(ISBLANK('Documentation Summary'!D51),"",'Documentation Summary'!D51)</f>
        <v>8</v>
      </c>
      <c r="E51" s="179" t="str">
        <f>IF(ISBLANK('Documentation Summary'!E51),"",'Documentation Summary'!E51)</f>
        <v/>
      </c>
      <c r="F51" s="179" t="str">
        <f>IF(ISBLANK('Documentation Summary'!F51),"",'Documentation Summary'!F51)</f>
        <v/>
      </c>
      <c r="G51" s="179" t="str">
        <f>IF(ISBLANK('Documentation Summary'!G51),"",'Documentation Summary'!G51)</f>
        <v/>
      </c>
      <c r="H51" s="38" t="str">
        <f>IF(ISBLANK('Documentation Summary'!H51),"",'Documentation Summary'!H51)</f>
        <v>PS</v>
      </c>
      <c r="I51" s="38" t="str">
        <f>IF(ISBLANK('Documentation Summary'!I51),"",'Documentation Summary'!I51)</f>
        <v>CD</v>
      </c>
      <c r="J51" s="38" t="str">
        <f>IF(ISBLANK('Documentation Summary'!J51),"",'Documentation Summary'!J51)</f>
        <v>A</v>
      </c>
      <c r="K51" s="180" t="str">
        <f>IF(ISBLANK('Documentation Summary'!K51),"",'Documentation Summary'!K51)</f>
        <v/>
      </c>
      <c r="L51" s="38" t="str">
        <f>IF(ISBLANK('Documentation Summary'!M51),"",'Documentation Summary'!M51)</f>
        <v/>
      </c>
      <c r="M51" s="38" t="str">
        <f>IF(ISBLANK('Documentation Summary'!N51),"",'Documentation Summary'!N51)</f>
        <v/>
      </c>
      <c r="N51" s="179" t="str">
        <f>IF(ISBLANK('Documentation Summary'!O51),"",'Documentation Summary'!O51)</f>
        <v/>
      </c>
      <c r="O51" s="181"/>
    </row>
    <row r="52" spans="1:15" ht="15">
      <c r="A52" s="36" t="str">
        <f>IF(ISBLANK('Documentation Summary'!A52),"",'Documentation Summary'!A52)</f>
        <v>EQ 12.1</v>
      </c>
      <c r="B52" s="36" t="str">
        <f>IF(ISBLANK('Documentation Summary'!B52),"",'Documentation Summary'!B52)</f>
        <v>Views</v>
      </c>
      <c r="C52" s="38" t="str">
        <f>IF(ISBLANK('Documentation Summary'!C52),"",'Documentation Summary'!C52)</f>
        <v/>
      </c>
      <c r="D52" s="38">
        <f>IF(ISBLANK('Documentation Summary'!D52),"",'Documentation Summary'!D52)</f>
        <v>3</v>
      </c>
      <c r="E52" s="179" t="str">
        <f>IF(ISBLANK('Documentation Summary'!E52),"",'Documentation Summary'!E52)</f>
        <v/>
      </c>
      <c r="F52" s="179" t="str">
        <f>IF(ISBLANK('Documentation Summary'!F52),"",'Documentation Summary'!F52)</f>
        <v/>
      </c>
      <c r="G52" s="179" t="str">
        <f>IF(ISBLANK('Documentation Summary'!G52),"",'Documentation Summary'!G52)</f>
        <v/>
      </c>
      <c r="H52" s="38" t="str">
        <f>IF(ISBLANK('Documentation Summary'!H52),"",'Documentation Summary'!H52)</f>
        <v>PS</v>
      </c>
      <c r="I52" s="38" t="str">
        <f>IF(ISBLANK('Documentation Summary'!I52),"",'Documentation Summary'!I52)</f>
        <v>CD</v>
      </c>
      <c r="J52" s="38" t="str">
        <f>IF(ISBLANK('Documentation Summary'!J52),"",'Documentation Summary'!J52)</f>
        <v/>
      </c>
      <c r="K52" s="180" t="str">
        <f>IF(ISBLANK('Documentation Summary'!K52),"",'Documentation Summary'!K52)</f>
        <v/>
      </c>
      <c r="L52" s="38" t="str">
        <f>IF(ISBLANK('Documentation Summary'!M52),"",'Documentation Summary'!M52)</f>
        <v/>
      </c>
      <c r="M52" s="38" t="str">
        <f>IF(ISBLANK('Documentation Summary'!N52),"",'Documentation Summary'!N52)</f>
        <v/>
      </c>
      <c r="N52" s="179" t="str">
        <f>IF(ISBLANK('Documentation Summary'!O52),"",'Documentation Summary'!O52)</f>
        <v/>
      </c>
      <c r="O52" s="181"/>
    </row>
    <row r="53" spans="1:15" ht="15">
      <c r="A53" s="36" t="str">
        <f>IF(ISBLANK('Documentation Summary'!A53),"",'Documentation Summary'!A53)</f>
        <v>EQ 13.1</v>
      </c>
      <c r="B53" s="36" t="str">
        <f>IF(ISBLANK('Documentation Summary'!B53),"",'Documentation Summary'!B53)</f>
        <v>Electric Lighting Performance</v>
      </c>
      <c r="C53" s="38" t="str">
        <f>IF(ISBLANK('Documentation Summary'!C53),"",'Documentation Summary'!C53)</f>
        <v/>
      </c>
      <c r="D53" s="38">
        <f>IF(ISBLANK('Documentation Summary'!D53),"",'Documentation Summary'!D53)</f>
        <v>4</v>
      </c>
      <c r="E53" s="179" t="str">
        <f>IF(ISBLANK('Documentation Summary'!E53),"",'Documentation Summary'!E53)</f>
        <v/>
      </c>
      <c r="F53" s="179" t="str">
        <f>IF(ISBLANK('Documentation Summary'!F53),"",'Documentation Summary'!F53)</f>
        <v/>
      </c>
      <c r="G53" s="179" t="str">
        <f>IF(ISBLANK('Documentation Summary'!G53),"",'Documentation Summary'!G53)</f>
        <v/>
      </c>
      <c r="H53" s="38" t="str">
        <f>IF(ISBLANK('Documentation Summary'!H53),"",'Documentation Summary'!H53)</f>
        <v/>
      </c>
      <c r="I53" s="38" t="str">
        <f>IF(ISBLANK('Documentation Summary'!I53),"",'Documentation Summary'!I53)</f>
        <v>CD</v>
      </c>
      <c r="J53" s="38" t="str">
        <f>IF(ISBLANK('Documentation Summary'!J53),"",'Documentation Summary'!J53)</f>
        <v>A</v>
      </c>
      <c r="K53" s="180" t="str">
        <f>IF(ISBLANK('Documentation Summary'!K53),"",'Documentation Summary'!K53)</f>
        <v/>
      </c>
      <c r="L53" s="38" t="str">
        <f>IF(ISBLANK('Documentation Summary'!M53),"",'Documentation Summary'!M53)</f>
        <v/>
      </c>
      <c r="M53" s="38" t="str">
        <f>IF(ISBLANK('Documentation Summary'!N53),"",'Documentation Summary'!N53)</f>
        <v>A</v>
      </c>
      <c r="N53" s="179" t="str">
        <f>IF(ISBLANK('Documentation Summary'!O53),"",'Documentation Summary'!O53)</f>
        <v/>
      </c>
      <c r="O53" s="181"/>
    </row>
    <row r="54" spans="1:15" ht="15">
      <c r="A54" s="36" t="str">
        <f>IF(ISBLANK('Documentation Summary'!A54),"",'Documentation Summary'!A54)</f>
        <v>EQ 13.2</v>
      </c>
      <c r="B54" s="36" t="str">
        <f>IF(ISBLANK('Documentation Summary'!B54),"",'Documentation Summary'!B54)</f>
        <v>Superior Electric Lighting Performance</v>
      </c>
      <c r="C54" s="38" t="str">
        <f>IF(ISBLANK('Documentation Summary'!C54),"",'Documentation Summary'!C54)</f>
        <v/>
      </c>
      <c r="D54" s="38">
        <f>IF(ISBLANK('Documentation Summary'!D54),"",'Documentation Summary'!D54)</f>
        <v>5</v>
      </c>
      <c r="E54" s="179"/>
      <c r="F54" s="179" t="str">
        <f>IF(ISBLANK('Documentation Summary'!F54),"",'Documentation Summary'!F54)</f>
        <v/>
      </c>
      <c r="G54" s="179" t="str">
        <f>IF(ISBLANK('Documentation Summary'!G54),"",'Documentation Summary'!G54)</f>
        <v/>
      </c>
      <c r="H54" s="38" t="str">
        <f>IF(ISBLANK('Documentation Summary'!H54),"",'Documentation Summary'!H54)</f>
        <v/>
      </c>
      <c r="I54" s="38" t="str">
        <f>IF(ISBLANK('Documentation Summary'!I54),"",'Documentation Summary'!I54)</f>
        <v>CD</v>
      </c>
      <c r="J54" s="38" t="str">
        <f>IF(ISBLANK('Documentation Summary'!J54),"",'Documentation Summary'!J54)</f>
        <v/>
      </c>
      <c r="K54" s="180" t="str">
        <f>IF(ISBLANK('Documentation Summary'!K54),"",'Documentation Summary'!K54)</f>
        <v/>
      </c>
      <c r="L54" s="38" t="str">
        <f>IF(ISBLANK('Documentation Summary'!M54),"",'Documentation Summary'!M54)</f>
        <v/>
      </c>
      <c r="M54" s="38" t="str">
        <f>IF(ISBLANK('Documentation Summary'!N54),"",'Documentation Summary'!N54)</f>
        <v>A</v>
      </c>
      <c r="N54" s="179" t="str">
        <f>IF(ISBLANK('Documentation Summary'!O54),"",'Documentation Summary'!O54)</f>
        <v/>
      </c>
      <c r="O54" s="181"/>
    </row>
    <row r="55" spans="1:15" ht="15">
      <c r="A55" s="36" t="str">
        <f>IF(ISBLANK('Documentation Summary'!A55),"",'Documentation Summary'!A55)</f>
        <v>EQ 14.0</v>
      </c>
      <c r="B55" s="36" t="str">
        <f>IF(ISBLANK('Documentation Summary'!B55),"",'Documentation Summary'!B55)</f>
        <v>Acoustical Performance</v>
      </c>
      <c r="C55" s="201" t="str">
        <f>IF(ISBLANK('Documentation Summary'!C55),"",'Documentation Summary'!C55)</f>
        <v>P</v>
      </c>
      <c r="D55" s="201">
        <f>IF(ISBLANK('Documentation Summary'!D55),"",'Documentation Summary'!D55)</f>
        <v>4</v>
      </c>
      <c r="E55" s="179" t="str">
        <f>IF(ISBLANK('Documentation Summary'!E55),"",'Documentation Summary'!E55)</f>
        <v/>
      </c>
      <c r="F55" s="179" t="str">
        <f>IF(ISBLANK('Documentation Summary'!F55),"",'Documentation Summary'!F55)</f>
        <v/>
      </c>
      <c r="G55" s="179" t="str">
        <f>IF(ISBLANK('Documentation Summary'!G55),"",'Documentation Summary'!G55)</f>
        <v/>
      </c>
      <c r="H55" s="38" t="str">
        <f>IF(ISBLANK('Documentation Summary'!H55),"",'Documentation Summary'!H55)</f>
        <v/>
      </c>
      <c r="I55" s="38" t="str">
        <f>IF(ISBLANK('Documentation Summary'!I55),"",'Documentation Summary'!I55)</f>
        <v>CD</v>
      </c>
      <c r="J55" s="38" t="str">
        <f>IF(ISBLANK('Documentation Summary'!J55),"",'Documentation Summary'!J55)</f>
        <v>A</v>
      </c>
      <c r="K55" s="180" t="str">
        <f>IF(ISBLANK('Documentation Summary'!K55),"",'Documentation Summary'!K55)</f>
        <v/>
      </c>
      <c r="L55" s="38" t="str">
        <f>IF(ISBLANK('Documentation Summary'!M55),"",'Documentation Summary'!M55)</f>
        <v/>
      </c>
      <c r="M55" s="38" t="str">
        <f>IF(ISBLANK('Documentation Summary'!N55),"",'Documentation Summary'!N55)</f>
        <v>A</v>
      </c>
      <c r="N55" s="179" t="str">
        <f>IF(ISBLANK('Documentation Summary'!O55),"",'Documentation Summary'!O55)</f>
        <v/>
      </c>
      <c r="O55" s="181"/>
    </row>
    <row r="56" spans="1:15" ht="15">
      <c r="A56" s="36" t="str">
        <f>IF(ISBLANK('Documentation Summary'!A56),"",'Documentation Summary'!A56)</f>
        <v>EQ 14.1</v>
      </c>
      <c r="B56" s="202" t="str">
        <f>IF(ISBLANK('Documentation Summary'!B56),"",'Documentation Summary'!B56)</f>
        <v>Enhanced Acoustical Performance</v>
      </c>
      <c r="C56" s="38" t="str">
        <f>IF(ISBLANK('Documentation Summary'!C56),"",'Documentation Summary'!C56)</f>
        <v/>
      </c>
      <c r="D56" s="38">
        <f>IF(ISBLANK('Documentation Summary'!D56),"",'Documentation Summary'!D56)</f>
        <v>4</v>
      </c>
      <c r="E56" s="179" t="str">
        <f>IF(ISBLANK('Documentation Summary'!E56),"",'Documentation Summary'!E56)</f>
        <v/>
      </c>
      <c r="F56" s="179" t="str">
        <f>IF(ISBLANK('Documentation Summary'!F56),"",'Documentation Summary'!F56)</f>
        <v/>
      </c>
      <c r="G56" s="179" t="str">
        <f>IF(ISBLANK('Documentation Summary'!G56),"",'Documentation Summary'!G56)</f>
        <v/>
      </c>
      <c r="H56" s="38" t="str">
        <f>IF(ISBLANK('Documentation Summary'!H56),"",'Documentation Summary'!H56)</f>
        <v/>
      </c>
      <c r="I56" s="38" t="str">
        <f>IF(ISBLANK('Documentation Summary'!I56),"",'Documentation Summary'!I56)</f>
        <v>CD</v>
      </c>
      <c r="J56" s="38" t="str">
        <f>IF(ISBLANK('Documentation Summary'!J56),"",'Documentation Summary'!J56)</f>
        <v>A</v>
      </c>
      <c r="K56" s="180" t="str">
        <f>IF(ISBLANK('Documentation Summary'!K56),"",'Documentation Summary'!K56)</f>
        <v/>
      </c>
      <c r="L56" s="38" t="str">
        <f>IF(ISBLANK('Documentation Summary'!M56),"",'Documentation Summary'!M56)</f>
        <v/>
      </c>
      <c r="M56" s="38" t="str">
        <f>IF(ISBLANK('Documentation Summary'!N56),"",'Documentation Summary'!N56)</f>
        <v>A</v>
      </c>
      <c r="N56" s="179" t="str">
        <f>IF(ISBLANK('Documentation Summary'!O56),"",'Documentation Summary'!O56)</f>
        <v/>
      </c>
      <c r="O56" s="181"/>
    </row>
    <row r="57" spans="1:15" ht="15">
      <c r="A57" s="36" t="str">
        <f>IF(ISBLANK('Documentation Summary'!A57),"",'Documentation Summary'!A57)</f>
        <v>EQ 15.1</v>
      </c>
      <c r="B57" s="36" t="str">
        <f>IF(ISBLANK('Documentation Summary'!B57),"",'Documentation Summary'!B57)</f>
        <v>Low-EMF Wiring</v>
      </c>
      <c r="C57" s="38" t="str">
        <f>IF(ISBLANK('Documentation Summary'!C57),"",'Documentation Summary'!C57)</f>
        <v/>
      </c>
      <c r="D57" s="38">
        <f>IF(ISBLANK('Documentation Summary'!D57),"",'Documentation Summary'!D57)</f>
        <v>1</v>
      </c>
      <c r="E57" s="179" t="str">
        <f>IF(ISBLANK('Documentation Summary'!E57),"",'Documentation Summary'!E57)</f>
        <v/>
      </c>
      <c r="F57" s="179" t="str">
        <f>IF(ISBLANK('Documentation Summary'!F57),"",'Documentation Summary'!F57)</f>
        <v/>
      </c>
      <c r="G57" s="179" t="str">
        <f>IF(ISBLANK('Documentation Summary'!G57),"",'Documentation Summary'!G57)</f>
        <v/>
      </c>
      <c r="H57" s="38" t="str">
        <f>IF(ISBLANK('Documentation Summary'!H57),"",'Documentation Summary'!H57)</f>
        <v/>
      </c>
      <c r="I57" s="38" t="str">
        <f>IF(ISBLANK('Documentation Summary'!I57),"",'Documentation Summary'!I57)</f>
        <v>CD</v>
      </c>
      <c r="J57" s="38" t="str">
        <f>IF(ISBLANK('Documentation Summary'!J57),"",'Documentation Summary'!J57)</f>
        <v/>
      </c>
      <c r="K57" s="180" t="str">
        <f>IF(ISBLANK('Documentation Summary'!K57),"",'Documentation Summary'!K57)</f>
        <v/>
      </c>
      <c r="L57" s="38" t="str">
        <f>IF(ISBLANK('Documentation Summary'!M57),"",'Documentation Summary'!M57)</f>
        <v/>
      </c>
      <c r="M57" s="38" t="str">
        <f>IF(ISBLANK('Documentation Summary'!N57),"",'Documentation Summary'!N57)</f>
        <v>A</v>
      </c>
      <c r="N57" s="179" t="str">
        <f>IF(ISBLANK('Documentation Summary'!O57),"",'Documentation Summary'!O57)</f>
        <v/>
      </c>
      <c r="O57" s="181"/>
    </row>
    <row r="58" spans="1:15" ht="15">
      <c r="A58" s="36" t="str">
        <f>IF(ISBLANK('Documentation Summary'!A58),"",'Documentation Summary'!A58)</f>
        <v>EQ 15.2</v>
      </c>
      <c r="B58" s="36" t="str">
        <f>IF(ISBLANK('Documentation Summary'!B58),"",'Documentation Summary'!B58)</f>
        <v>Low-EMF Best Practices</v>
      </c>
      <c r="C58" s="38" t="str">
        <f>IF(ISBLANK('Documentation Summary'!C58),"",'Documentation Summary'!C58)</f>
        <v/>
      </c>
      <c r="D58" s="38">
        <f>IF(ISBLANK('Documentation Summary'!D58),"",'Documentation Summary'!D58)</f>
        <v>2</v>
      </c>
      <c r="E58" s="179" t="str">
        <f>IF(ISBLANK('Documentation Summary'!E58),"",'Documentation Summary'!E58)</f>
        <v/>
      </c>
      <c r="F58" s="179" t="str">
        <f>IF(ISBLANK('Documentation Summary'!F58),"",'Documentation Summary'!F58)</f>
        <v/>
      </c>
      <c r="G58" s="179" t="str">
        <f>IF(ISBLANK('Documentation Summary'!G58),"",'Documentation Summary'!G58)</f>
        <v/>
      </c>
      <c r="H58" s="38" t="str">
        <f>IF(ISBLANK('Documentation Summary'!H58),"",'Documentation Summary'!H58)</f>
        <v/>
      </c>
      <c r="I58" s="38" t="str">
        <f>IF(ISBLANK('Documentation Summary'!I58),"",'Documentation Summary'!I58)</f>
        <v>CD</v>
      </c>
      <c r="J58" s="38" t="str">
        <f>IF(ISBLANK('Documentation Summary'!J58),"",'Documentation Summary'!J58)</f>
        <v>A</v>
      </c>
      <c r="K58" s="180" t="str">
        <f>IF(ISBLANK('Documentation Summary'!K58),"",'Documentation Summary'!K58)</f>
        <v/>
      </c>
      <c r="L58" s="38" t="str">
        <f>IF(ISBLANK('Documentation Summary'!M58),"",'Documentation Summary'!M58)</f>
        <v/>
      </c>
      <c r="M58" s="38" t="str">
        <f>IF(ISBLANK('Documentation Summary'!N58),"",'Documentation Summary'!N58)</f>
        <v>A</v>
      </c>
      <c r="N58" s="179" t="str">
        <f>IF(ISBLANK('Documentation Summary'!O58),"",'Documentation Summary'!O58)</f>
        <v/>
      </c>
      <c r="O58" s="181"/>
    </row>
    <row r="59" spans="1:15" ht="15">
      <c r="A59" s="36" t="str">
        <f>IF(ISBLANK('Documentation Summary'!A59),"",'Documentation Summary'!A59)</f>
        <v>EQ 16.1</v>
      </c>
      <c r="B59" s="36" t="str">
        <f>IF(ISBLANK('Documentation Summary'!B59),"",'Documentation Summary'!B59)</f>
        <v>Mercury Reduction</v>
      </c>
      <c r="C59" s="38" t="str">
        <f>IF(ISBLANK('Documentation Summary'!C59),"",'Documentation Summary'!C59)</f>
        <v/>
      </c>
      <c r="D59" s="38">
        <f>IF(ISBLANK('Documentation Summary'!D59),"",'Documentation Summary'!D59)</f>
        <v>1</v>
      </c>
      <c r="E59" s="179" t="str">
        <f>IF(ISBLANK('Documentation Summary'!E59),"",'Documentation Summary'!E59)</f>
        <v/>
      </c>
      <c r="F59" s="179" t="str">
        <f>IF(ISBLANK('Documentation Summary'!F59),"",'Documentation Summary'!F59)</f>
        <v/>
      </c>
      <c r="G59" s="179" t="str">
        <f>IF(ISBLANK('Documentation Summary'!G59),"",'Documentation Summary'!G59)</f>
        <v/>
      </c>
      <c r="H59" s="38" t="str">
        <f>IF(ISBLANK('Documentation Summary'!H59),"",'Documentation Summary'!H59)</f>
        <v/>
      </c>
      <c r="I59" s="38" t="str">
        <f>IF(ISBLANK('Documentation Summary'!I59),"",'Documentation Summary'!I59)</f>
        <v>CD</v>
      </c>
      <c r="J59" s="38" t="str">
        <f>IF(ISBLANK('Documentation Summary'!J59),"",'Documentation Summary'!J59)</f>
        <v/>
      </c>
      <c r="K59" s="180" t="str">
        <f>IF(ISBLANK('Documentation Summary'!K59),"",'Documentation Summary'!K59)</f>
        <v/>
      </c>
      <c r="L59" s="38" t="str">
        <f>IF(ISBLANK('Documentation Summary'!M59),"",'Documentation Summary'!M59)</f>
        <v/>
      </c>
      <c r="M59" s="38" t="str">
        <f>IF(ISBLANK('Documentation Summary'!N59),"",'Documentation Summary'!N59)</f>
        <v/>
      </c>
      <c r="N59" s="179" t="str">
        <f>IF(ISBLANK('Documentation Summary'!O59),"",'Documentation Summary'!O59)</f>
        <v/>
      </c>
      <c r="O59" s="181"/>
    </row>
    <row r="60" spans="1:15" ht="15">
      <c r="A60" s="36" t="str">
        <f>IF(ISBLANK('Documentation Summary'!A60),"",'Documentation Summary'!A60)</f>
        <v>EQ 17.1</v>
      </c>
      <c r="B60" s="36" t="str">
        <f>IF(ISBLANK('Documentation Summary'!B60),"",'Documentation Summary'!B60)</f>
        <v>Building Envelope Integrity</v>
      </c>
      <c r="C60" s="38" t="str">
        <f>IF(ISBLANK('Documentation Summary'!C60),"",'Documentation Summary'!C60)</f>
        <v/>
      </c>
      <c r="D60" s="38">
        <f>IF(ISBLANK('Documentation Summary'!D60),"",'Documentation Summary'!D60)</f>
        <v>2</v>
      </c>
      <c r="E60" s="179" t="str">
        <f>IF(ISBLANK('Documentation Summary'!E60),"",'Documentation Summary'!E60)</f>
        <v/>
      </c>
      <c r="F60" s="179" t="str">
        <f>IF(ISBLANK('Documentation Summary'!F60),"",'Documentation Summary'!F60)</f>
        <v/>
      </c>
      <c r="G60" s="179" t="str">
        <f>IF(ISBLANK('Documentation Summary'!G60),"",'Documentation Summary'!G60)</f>
        <v/>
      </c>
      <c r="H60" s="38" t="str">
        <f>IF(ISBLANK('Documentation Summary'!H60),"",'Documentation Summary'!H60)</f>
        <v/>
      </c>
      <c r="I60" s="38" t="str">
        <f>IF(ISBLANK('Documentation Summary'!I60),"",'Documentation Summary'!I60)</f>
        <v>CD</v>
      </c>
      <c r="J60" s="38" t="str">
        <f>IF(ISBLANK('Documentation Summary'!J60),"",'Documentation Summary'!J60)</f>
        <v/>
      </c>
      <c r="K60" s="180" t="str">
        <f>IF(ISBLANK('Documentation Summary'!K60),"",'Documentation Summary'!K60)</f>
        <v/>
      </c>
      <c r="L60" s="38" t="str">
        <f>IF(ISBLANK('Documentation Summary'!M60),"",'Documentation Summary'!M60)</f>
        <v/>
      </c>
      <c r="M60" s="38" t="str">
        <f>IF(ISBLANK('Documentation Summary'!N60),"",'Documentation Summary'!N60)</f>
        <v>A</v>
      </c>
      <c r="N60" s="179" t="str">
        <f>IF(ISBLANK('Documentation Summary'!O60),"",'Documentation Summary'!O60)</f>
        <v/>
      </c>
      <c r="O60" s="181"/>
    </row>
    <row r="61" spans="1:15" ht="15.75" thickBot="1">
      <c r="A61" s="187" t="str">
        <f>IF(ISBLANK('Documentation Summary'!A61),"",'Documentation Summary'!A61)</f>
        <v/>
      </c>
      <c r="B61" s="208" t="str">
        <f>IF(ISBLANK('Documentation Summary'!B61),"",'Documentation Summary'!B61)</f>
        <v>Subtotal</v>
      </c>
      <c r="C61" s="209" t="str">
        <f>IF(ISBLANK('Documentation Summary'!C61),"",'Documentation Summary'!C61)</f>
        <v/>
      </c>
      <c r="D61" s="210">
        <f>IF(ISBLANK('Documentation Summary'!D61),"",'Documentation Summary'!D61)</f>
        <v>83</v>
      </c>
      <c r="E61" s="191">
        <f>SUM(E35:E60)</f>
        <v>0</v>
      </c>
      <c r="F61" s="191">
        <f>SUM(F35:F60)</f>
        <v>0</v>
      </c>
      <c r="G61" s="192" t="str">
        <f>IF(ISBLANK('Documentation Summary'!G61),"",'Documentation Summary'!G61)</f>
        <v/>
      </c>
      <c r="H61" s="192" t="str">
        <f>IF(ISBLANK('Documentation Summary'!H61),"",'Documentation Summary'!H61)</f>
        <v/>
      </c>
      <c r="I61" s="192" t="str">
        <f>IF(ISBLANK('Documentation Summary'!I61),"",'Documentation Summary'!I61)</f>
        <v/>
      </c>
      <c r="J61" s="192" t="str">
        <f>IF(ISBLANK('Documentation Summary'!J61),"",'Documentation Summary'!J61)</f>
        <v/>
      </c>
      <c r="K61" s="193" t="str">
        <f>IF(ISBLANK('Documentation Summary'!K61),"",'Documentation Summary'!K61)</f>
        <v/>
      </c>
      <c r="L61" s="192" t="str">
        <f>IF(ISBLANK('Documentation Summary'!M61),"",'Documentation Summary'!M61)</f>
        <v/>
      </c>
      <c r="M61" s="192" t="str">
        <f>IF(ISBLANK('Documentation Summary'!N61),"",'Documentation Summary'!N61)</f>
        <v/>
      </c>
      <c r="N61" s="192" t="str">
        <f>IF(ISBLANK('Documentation Summary'!O61),"",'Documentation Summary'!O61)</f>
        <v/>
      </c>
      <c r="O61" s="194"/>
    </row>
    <row r="62" spans="1:15" ht="14.25" thickBot="1">
      <c r="A62" s="211" t="str">
        <f>IF(ISBLANK('Documentation Summary'!A62),"",'Documentation Summary'!A62)</f>
        <v>Energy</v>
      </c>
      <c r="B62" s="212" t="str">
        <f>IF(ISBLANK('Documentation Summary'!B62),"",'Documentation Summary'!B62)</f>
        <v/>
      </c>
      <c r="C62" s="212" t="str">
        <f>IF(ISBLANK('Documentation Summary'!C62),"",'Documentation Summary'!C62)</f>
        <v/>
      </c>
      <c r="D62" s="212" t="str">
        <f>IF(ISBLANK('Documentation Summary'!D62),"",'Documentation Summary'!D62)</f>
        <v/>
      </c>
      <c r="E62" s="212" t="str">
        <f>IF(ISBLANK('Documentation Summary'!E62),"",'Documentation Summary'!E62)</f>
        <v/>
      </c>
      <c r="F62" s="212" t="str">
        <f>IF(ISBLANK('Documentation Summary'!F62),"",'Documentation Summary'!F62)</f>
        <v/>
      </c>
      <c r="G62" s="212" t="str">
        <f>IF(ISBLANK('Documentation Summary'!G62),"",'Documentation Summary'!G62)</f>
        <v/>
      </c>
      <c r="H62" s="212" t="str">
        <f>IF(ISBLANK('Documentation Summary'!H62),"",'Documentation Summary'!H62)</f>
        <v/>
      </c>
      <c r="I62" s="212" t="str">
        <f>IF(ISBLANK('Documentation Summary'!I62),"",'Documentation Summary'!I62)</f>
        <v/>
      </c>
      <c r="J62" s="212" t="str">
        <f>IF(ISBLANK('Documentation Summary'!J62),"",'Documentation Summary'!J62)</f>
        <v/>
      </c>
      <c r="K62" s="212" t="str">
        <f>IF(ISBLANK('Documentation Summary'!K62),"",'Documentation Summary'!K62)</f>
        <v/>
      </c>
      <c r="L62" s="212" t="str">
        <f>IF(ISBLANK('Documentation Summary'!M62),"",'Documentation Summary'!M62)</f>
        <v/>
      </c>
      <c r="M62" s="212" t="str">
        <f>IF(ISBLANK('Documentation Summary'!N62),"",'Documentation Summary'!N62)</f>
        <v/>
      </c>
      <c r="N62" s="212" t="str">
        <f>IF(ISBLANK('Documentation Summary'!O62),"",'Documentation Summary'!O62)</f>
        <v/>
      </c>
      <c r="O62" s="29"/>
    </row>
    <row r="63" spans="1:15" ht="15">
      <c r="A63" s="213" t="str">
        <f>IF(ISBLANK('Documentation Summary'!A63),"",'Documentation Summary'!A63)</f>
        <v>EE 1.0</v>
      </c>
      <c r="B63" s="213" t="str">
        <f>IF(ISBLANK('Documentation Summary'!B63),"",'Documentation Summary'!B63)</f>
        <v>Energy Performance</v>
      </c>
      <c r="C63" s="214" t="str">
        <f>IF(ISBLANK('Documentation Summary'!C63),"",'Documentation Summary'!C63)</f>
        <v>P</v>
      </c>
      <c r="D63" s="214">
        <f>IF(ISBLANK('Documentation Summary'!D63),"",'Documentation Summary'!D63)</f>
        <v>5</v>
      </c>
      <c r="E63" s="175" t="str">
        <f>IF(ISBLANK('Documentation Summary'!E63),"",'Documentation Summary'!E63)</f>
        <v/>
      </c>
      <c r="F63" s="175" t="str">
        <f>IF(ISBLANK('Documentation Summary'!F63),"",'Documentation Summary'!F63)</f>
        <v/>
      </c>
      <c r="G63" s="175" t="str">
        <f>IF(ISBLANK('Documentation Summary'!G63),"",'Documentation Summary'!G63)</f>
        <v/>
      </c>
      <c r="H63" s="176" t="str">
        <f>IF(ISBLANK('Documentation Summary'!H63),"",'Documentation Summary'!H63)</f>
        <v/>
      </c>
      <c r="I63" s="176" t="str">
        <f>IF(ISBLANK('Documentation Summary'!I63),"",'Documentation Summary'!I63)</f>
        <v>CD</v>
      </c>
      <c r="J63" s="176" t="str">
        <f>IF(ISBLANK('Documentation Summary'!J63),"",'Documentation Summary'!J63)</f>
        <v>A</v>
      </c>
      <c r="K63" s="177" t="str">
        <f>IF(ISBLANK('Documentation Summary'!K63),"",'Documentation Summary'!K63)</f>
        <v/>
      </c>
      <c r="L63" s="176" t="str">
        <f>IF(ISBLANK('Documentation Summary'!M63),"",'Documentation Summary'!M63)</f>
        <v/>
      </c>
      <c r="M63" s="176" t="str">
        <f>IF(ISBLANK('Documentation Summary'!N63),"",'Documentation Summary'!N63)</f>
        <v/>
      </c>
      <c r="N63" s="175" t="str">
        <f>IF(ISBLANK('Documentation Summary'!O63),"",'Documentation Summary'!O63)</f>
        <v/>
      </c>
      <c r="O63" s="215"/>
    </row>
    <row r="64" spans="1:15" ht="15">
      <c r="A64" s="202" t="str">
        <f>IF(ISBLANK('Documentation Summary'!A64),"",'Documentation Summary'!A64)</f>
        <v>EE 1.1</v>
      </c>
      <c r="B64" s="202" t="str">
        <f>IF(ISBLANK('Documentation Summary'!B64),"",'Documentation Summary'!B64)</f>
        <v>Superior Energy Performance</v>
      </c>
      <c r="C64" s="38" t="str">
        <f>IF(ISBLANK('Documentation Summary'!C64),"",'Documentation Summary'!C64)</f>
        <v/>
      </c>
      <c r="D64" s="38">
        <f>IF(ISBLANK('Documentation Summary'!D64),"",'Documentation Summary'!D64)</f>
        <v>40</v>
      </c>
      <c r="E64" s="179" t="str">
        <f>IF(ISBLANK('Documentation Summary'!E64),"",'Documentation Summary'!E64)</f>
        <v/>
      </c>
      <c r="F64" s="179" t="str">
        <f>IF(ISBLANK('Documentation Summary'!F64),"",'Documentation Summary'!F64)</f>
        <v/>
      </c>
      <c r="G64" s="179" t="str">
        <f>IF(ISBLANK('Documentation Summary'!G64),"",'Documentation Summary'!G64)</f>
        <v/>
      </c>
      <c r="H64" s="38" t="str">
        <f>IF(ISBLANK('Documentation Summary'!H64),"",'Documentation Summary'!H64)</f>
        <v/>
      </c>
      <c r="I64" s="38" t="str">
        <f>IF(ISBLANK('Documentation Summary'!I64),"",'Documentation Summary'!I64)</f>
        <v>CD</v>
      </c>
      <c r="J64" s="38" t="str">
        <f>IF(ISBLANK('Documentation Summary'!J64),"",'Documentation Summary'!J64)</f>
        <v>A</v>
      </c>
      <c r="K64" s="180" t="str">
        <f>IF(ISBLANK('Documentation Summary'!K64),"",'Documentation Summary'!K64)</f>
        <v/>
      </c>
      <c r="L64" s="38" t="str">
        <f>IF(ISBLANK('Documentation Summary'!M64),"",'Documentation Summary'!M64)</f>
        <v/>
      </c>
      <c r="M64" s="38" t="str">
        <f>IF(ISBLANK('Documentation Summary'!N64),"",'Documentation Summary'!N64)</f>
        <v/>
      </c>
      <c r="N64" s="179" t="str">
        <f>IF(ISBLANK('Documentation Summary'!O64),"",'Documentation Summary'!O64)</f>
        <v/>
      </c>
      <c r="O64" s="181"/>
    </row>
    <row r="65" spans="1:15" ht="15">
      <c r="A65" s="36" t="str">
        <f>IF(ISBLANK('Documentation Summary'!A65),"",'Documentation Summary'!A65)</f>
        <v>EE 2.1</v>
      </c>
      <c r="B65" s="36" t="str">
        <f>IF(ISBLANK('Documentation Summary'!B65),"",'Documentation Summary'!B65)</f>
        <v>Zero Net Energy (ZNE) Bonus</v>
      </c>
      <c r="C65" s="38" t="str">
        <f>IF(ISBLANK('Documentation Summary'!C65),"",'Documentation Summary'!C65)</f>
        <v/>
      </c>
      <c r="D65" s="38">
        <f>IF(ISBLANK('Documentation Summary'!D65),"",'Documentation Summary'!D65)</f>
        <v>2</v>
      </c>
      <c r="E65" s="179" t="str">
        <f>IF(ISBLANK('Documentation Summary'!E65),"",'Documentation Summary'!E65)</f>
        <v/>
      </c>
      <c r="F65" s="179" t="str">
        <f>IF(ISBLANK('Documentation Summary'!F65),"",'Documentation Summary'!F65)</f>
        <v/>
      </c>
      <c r="G65" s="179" t="str">
        <f>IF(ISBLANK('Documentation Summary'!G65),"",'Documentation Summary'!G65)</f>
        <v/>
      </c>
      <c r="H65" s="38" t="str">
        <f>IF(ISBLANK('Documentation Summary'!H65),"",'Documentation Summary'!H65)</f>
        <v/>
      </c>
      <c r="I65" s="38" t="str">
        <f>IF(ISBLANK('Documentation Summary'!I65),"",'Documentation Summary'!I65)</f>
        <v>CD</v>
      </c>
      <c r="J65" s="38" t="str">
        <f>IF(ISBLANK('Documentation Summary'!J65),"",'Documentation Summary'!J65)</f>
        <v>A</v>
      </c>
      <c r="K65" s="180" t="str">
        <f>IF(ISBLANK('Documentation Summary'!K65),"",'Documentation Summary'!K65)</f>
        <v/>
      </c>
      <c r="L65" s="38" t="str">
        <f>IF(ISBLANK('Documentation Summary'!M65),"",'Documentation Summary'!M65)</f>
        <v/>
      </c>
      <c r="M65" s="38" t="str">
        <f>IF(ISBLANK('Documentation Summary'!N65),"",'Documentation Summary'!N65)</f>
        <v/>
      </c>
      <c r="N65" s="179" t="str">
        <f>IF(ISBLANK('Documentation Summary'!O65),"",'Documentation Summary'!O65)</f>
        <v/>
      </c>
      <c r="O65" s="181"/>
    </row>
    <row r="66" spans="1:15" ht="15">
      <c r="A66" s="37" t="str">
        <f>IF(ISBLANK('Documentation Summary'!A66),"",'Documentation Summary'!A66)</f>
        <v>EE 3.0</v>
      </c>
      <c r="B66" s="37" t="str">
        <f>IF(ISBLANK('Documentation Summary'!B66),"",'Documentation Summary'!B66)</f>
        <v>Building Systems Verification</v>
      </c>
      <c r="C66" s="216" t="str">
        <f>IF(ISBLANK('Documentation Summary'!C66),"",'Documentation Summary'!C66)</f>
        <v>P</v>
      </c>
      <c r="D66" s="216">
        <f>IF(ISBLANK('Documentation Summary'!D66),"",'Documentation Summary'!D66)</f>
        <v>4</v>
      </c>
      <c r="E66" s="179" t="str">
        <f>IF(ISBLANK('Documentation Summary'!E66),"",'Documentation Summary'!E66)</f>
        <v/>
      </c>
      <c r="F66" s="179" t="str">
        <f>IF(ISBLANK('Documentation Summary'!F66),"",'Documentation Summary'!F66)</f>
        <v/>
      </c>
      <c r="G66" s="179" t="str">
        <f>IF(ISBLANK('Documentation Summary'!G66),"",'Documentation Summary'!G66)</f>
        <v/>
      </c>
      <c r="H66" s="38" t="str">
        <f>IF(ISBLANK('Documentation Summary'!H66),"",'Documentation Summary'!H66)</f>
        <v/>
      </c>
      <c r="I66" s="38" t="str">
        <f>IF(ISBLANK('Documentation Summary'!I66),"",'Documentation Summary'!I66)</f>
        <v>CD</v>
      </c>
      <c r="J66" s="38" t="str">
        <f>IF(ISBLANK('Documentation Summary'!J66),"",'Documentation Summary'!J66)</f>
        <v>A</v>
      </c>
      <c r="K66" s="180" t="str">
        <f>IF(ISBLANK('Documentation Summary'!K66),"",'Documentation Summary'!K66)</f>
        <v/>
      </c>
      <c r="L66" s="38" t="str">
        <f>IF(ISBLANK('Documentation Summary'!M66),"",'Documentation Summary'!M66)</f>
        <v/>
      </c>
      <c r="M66" s="38" t="str">
        <f>IF(ISBLANK('Documentation Summary'!N66),"",'Documentation Summary'!N66)</f>
        <v>A</v>
      </c>
      <c r="N66" s="179" t="str">
        <f>IF(ISBLANK('Documentation Summary'!O66),"",'Documentation Summary'!O66)</f>
        <v/>
      </c>
      <c r="O66" s="182"/>
    </row>
    <row r="67" spans="1:15" ht="15">
      <c r="A67" s="36" t="str">
        <f>IF(ISBLANK('Documentation Summary'!A67),"",'Documentation Summary'!A67)</f>
        <v>EE 3.1</v>
      </c>
      <c r="B67" s="36" t="str">
        <f>IF(ISBLANK('Documentation Summary'!B67),"",'Documentation Summary'!B67)</f>
        <v>Additional Building Systems Verification Qualifications</v>
      </c>
      <c r="C67" s="38" t="str">
        <f>IF(ISBLANK('Documentation Summary'!C67),"",'Documentation Summary'!C67)</f>
        <v/>
      </c>
      <c r="D67" s="38">
        <f>IF(ISBLANK('Documentation Summary'!D67),"",'Documentation Summary'!D67)</f>
        <v>1</v>
      </c>
      <c r="E67" s="179" t="str">
        <f>IF(ISBLANK('Documentation Summary'!E67),"",'Documentation Summary'!E67)</f>
        <v/>
      </c>
      <c r="F67" s="179" t="str">
        <f>IF(ISBLANK('Documentation Summary'!F67),"",'Documentation Summary'!F67)</f>
        <v/>
      </c>
      <c r="G67" s="179" t="str">
        <f>IF(ISBLANK('Documentation Summary'!G67),"",'Documentation Summary'!G67)</f>
        <v/>
      </c>
      <c r="H67" s="38" t="str">
        <f>IF(ISBLANK('Documentation Summary'!H67),"",'Documentation Summary'!H67)</f>
        <v/>
      </c>
      <c r="I67" s="38" t="str">
        <f>IF(ISBLANK('Documentation Summary'!I67),"",'Documentation Summary'!I67)</f>
        <v>CD</v>
      </c>
      <c r="J67" s="38" t="str">
        <f>IF(ISBLANK('Documentation Summary'!J67),"",'Documentation Summary'!J67)</f>
        <v>A</v>
      </c>
      <c r="K67" s="180" t="str">
        <f>IF(ISBLANK('Documentation Summary'!K67),"",'Documentation Summary'!K67)</f>
        <v/>
      </c>
      <c r="L67" s="38" t="str">
        <f>IF(ISBLANK('Documentation Summary'!M67),"",'Documentation Summary'!M67)</f>
        <v/>
      </c>
      <c r="M67" s="38" t="str">
        <f>IF(ISBLANK('Documentation Summary'!N67),"",'Documentation Summary'!N67)</f>
        <v>A</v>
      </c>
      <c r="N67" s="179" t="str">
        <f>IF(ISBLANK('Documentation Summary'!O67),"",'Documentation Summary'!O67)</f>
        <v/>
      </c>
      <c r="O67" s="181"/>
    </row>
    <row r="68" spans="1:15" ht="15">
      <c r="A68" s="36" t="str">
        <f>IF(ISBLANK('Documentation Summary'!A68),"",'Documentation Summary'!A68)</f>
        <v>EE 3.2</v>
      </c>
      <c r="B68" s="36" t="str">
        <f>IF(ISBLANK('Documentation Summary'!B68),"",'Documentation Summary'!B68)</f>
        <v>Building Envelope Verification</v>
      </c>
      <c r="C68" s="38" t="str">
        <f>IF(ISBLANK('Documentation Summary'!C68),"",'Documentation Summary'!C68)</f>
        <v/>
      </c>
      <c r="D68" s="38">
        <f>IF(ISBLANK('Documentation Summary'!D68),"",'Documentation Summary'!D68)</f>
        <v>1</v>
      </c>
      <c r="E68" s="179" t="str">
        <f>IF(ISBLANK('Documentation Summary'!E68),"",'Documentation Summary'!E68)</f>
        <v/>
      </c>
      <c r="F68" s="179" t="str">
        <f>IF(ISBLANK('Documentation Summary'!F68),"",'Documentation Summary'!F68)</f>
        <v/>
      </c>
      <c r="G68" s="179" t="str">
        <f>IF(ISBLANK('Documentation Summary'!G68),"",'Documentation Summary'!G68)</f>
        <v/>
      </c>
      <c r="H68" s="38" t="str">
        <f>IF(ISBLANK('Documentation Summary'!H68),"",'Documentation Summary'!H68)</f>
        <v/>
      </c>
      <c r="I68" s="38" t="str">
        <f>IF(ISBLANK('Documentation Summary'!I68),"",'Documentation Summary'!I68)</f>
        <v>CD</v>
      </c>
      <c r="J68" s="38" t="str">
        <f>IF(ISBLANK('Documentation Summary'!J68),"",'Documentation Summary'!J68)</f>
        <v>A</v>
      </c>
      <c r="K68" s="180" t="str">
        <f>IF(ISBLANK('Documentation Summary'!K68),"",'Documentation Summary'!K68)</f>
        <v/>
      </c>
      <c r="L68" s="38" t="str">
        <f>IF(ISBLANK('Documentation Summary'!M68),"",'Documentation Summary'!M68)</f>
        <v/>
      </c>
      <c r="M68" s="38" t="str">
        <f>IF(ISBLANK('Documentation Summary'!N68),"",'Documentation Summary'!N68)</f>
        <v>A</v>
      </c>
      <c r="N68" s="179" t="str">
        <f>IF(ISBLANK('Documentation Summary'!O68),"",'Documentation Summary'!O68)</f>
        <v/>
      </c>
      <c r="O68" s="181"/>
    </row>
    <row r="69" spans="1:15" ht="15">
      <c r="A69" s="36" t="str">
        <f>IF(ISBLANK('Documentation Summary'!A69),"",'Documentation Summary'!A69)</f>
        <v>EE 4.1</v>
      </c>
      <c r="B69" s="202" t="str">
        <f>IF(ISBLANK('Documentation Summary'!B69),"",'Documentation Summary'!B69)</f>
        <v>Environmentally Preferable Refrigerants</v>
      </c>
      <c r="C69" s="38" t="str">
        <f>IF(ISBLANK('Documentation Summary'!C69),"",'Documentation Summary'!C69)</f>
        <v/>
      </c>
      <c r="D69" s="38">
        <f>IF(ISBLANK('Documentation Summary'!D69),"",'Documentation Summary'!D69)</f>
        <v>1</v>
      </c>
      <c r="E69" s="179" t="str">
        <f>IF(ISBLANK('Documentation Summary'!E69),"",'Documentation Summary'!E69)</f>
        <v/>
      </c>
      <c r="F69" s="179" t="str">
        <f>IF(ISBLANK('Documentation Summary'!F69),"",'Documentation Summary'!F69)</f>
        <v/>
      </c>
      <c r="G69" s="179" t="str">
        <f>IF(ISBLANK('Documentation Summary'!G69),"",'Documentation Summary'!G69)</f>
        <v/>
      </c>
      <c r="H69" s="38" t="str">
        <f>IF(ISBLANK('Documentation Summary'!H69),"",'Documentation Summary'!H69)</f>
        <v/>
      </c>
      <c r="I69" s="38" t="str">
        <f>IF(ISBLANK('Documentation Summary'!I69),"",'Documentation Summary'!I69)</f>
        <v>CD</v>
      </c>
      <c r="J69" s="38" t="str">
        <f>IF(ISBLANK('Documentation Summary'!J69),"",'Documentation Summary'!J69)</f>
        <v/>
      </c>
      <c r="K69" s="180" t="str">
        <f>IF(ISBLANK('Documentation Summary'!K69),"",'Documentation Summary'!K69)</f>
        <v/>
      </c>
      <c r="L69" s="38" t="str">
        <f>IF(ISBLANK('Documentation Summary'!M69),"",'Documentation Summary'!M69)</f>
        <v/>
      </c>
      <c r="M69" s="38" t="str">
        <f>IF(ISBLANK('Documentation Summary'!N69),"",'Documentation Summary'!N69)</f>
        <v/>
      </c>
      <c r="N69" s="179" t="str">
        <f>IF(ISBLANK('Documentation Summary'!O69),"",'Documentation Summary'!O69)</f>
        <v/>
      </c>
      <c r="O69" s="181"/>
    </row>
    <row r="70" spans="1:15" ht="15">
      <c r="A70" s="36" t="str">
        <f>IF(ISBLANK('Documentation Summary'!A70),"",'Documentation Summary'!A70)</f>
        <v>EE 5.1</v>
      </c>
      <c r="B70" s="36" t="str">
        <f>IF(ISBLANK('Documentation Summary'!B70),"",'Documentation Summary'!B70)</f>
        <v>Energy Management System</v>
      </c>
      <c r="C70" s="38" t="str">
        <f>IF(ISBLANK('Documentation Summary'!C70),"",'Documentation Summary'!C70)</f>
        <v/>
      </c>
      <c r="D70" s="38">
        <f>IF(ISBLANK('Documentation Summary'!D70),"",'Documentation Summary'!D70)</f>
        <v>2</v>
      </c>
      <c r="E70" s="179" t="str">
        <f>IF(ISBLANK('Documentation Summary'!E70),"",'Documentation Summary'!E70)</f>
        <v/>
      </c>
      <c r="F70" s="179" t="str">
        <f>IF(ISBLANK('Documentation Summary'!F70),"",'Documentation Summary'!F70)</f>
        <v/>
      </c>
      <c r="G70" s="179" t="str">
        <f>IF(ISBLANK('Documentation Summary'!G70),"",'Documentation Summary'!G70)</f>
        <v/>
      </c>
      <c r="H70" s="38" t="str">
        <f>IF(ISBLANK('Documentation Summary'!H70),"",'Documentation Summary'!H70)</f>
        <v/>
      </c>
      <c r="I70" s="38" t="str">
        <f>IF(ISBLANK('Documentation Summary'!I70),"",'Documentation Summary'!I70)</f>
        <v>CD</v>
      </c>
      <c r="J70" s="38" t="str">
        <f>IF(ISBLANK('Documentation Summary'!J70),"",'Documentation Summary'!J70)</f>
        <v/>
      </c>
      <c r="K70" s="180" t="str">
        <f>IF(ISBLANK('Documentation Summary'!K70),"",'Documentation Summary'!K70)</f>
        <v/>
      </c>
      <c r="L70" s="38" t="str">
        <f>IF(ISBLANK('Documentation Summary'!M70),"",'Documentation Summary'!M70)</f>
        <v/>
      </c>
      <c r="M70" s="38" t="str">
        <f>IF(ISBLANK('Documentation Summary'!N70),"",'Documentation Summary'!N70)</f>
        <v/>
      </c>
      <c r="N70" s="179" t="str">
        <f>IF(ISBLANK('Documentation Summary'!O70),"",'Documentation Summary'!O70)</f>
        <v/>
      </c>
      <c r="O70" s="181"/>
    </row>
    <row r="71" spans="1:15" ht="30">
      <c r="A71" s="37" t="str">
        <f>IF(ISBLANK('Documentation Summary'!A71),"",'Documentation Summary'!A71)</f>
        <v>EE 5.2</v>
      </c>
      <c r="B71" s="37" t="str">
        <f>IF(ISBLANK('Documentation Summary'!B71),"",'Documentation Summary'!B71)</f>
        <v>Advanced Energy Management System and Submetering</v>
      </c>
      <c r="C71" s="38" t="str">
        <f>IF(ISBLANK('Documentation Summary'!C71),"",'Documentation Summary'!C71)</f>
        <v/>
      </c>
      <c r="D71" s="38">
        <f>IF(ISBLANK('Documentation Summary'!D71),"",'Documentation Summary'!D71)</f>
        <v>2</v>
      </c>
      <c r="E71" s="179" t="str">
        <f>IF(ISBLANK('Documentation Summary'!E71),"",'Documentation Summary'!E71)</f>
        <v/>
      </c>
      <c r="F71" s="179" t="str">
        <f>IF(ISBLANK('Documentation Summary'!F71),"",'Documentation Summary'!F71)</f>
        <v/>
      </c>
      <c r="G71" s="179" t="str">
        <f>IF(ISBLANK('Documentation Summary'!G71),"",'Documentation Summary'!G71)</f>
        <v/>
      </c>
      <c r="H71" s="38" t="str">
        <f>IF(ISBLANK('Documentation Summary'!H71),"",'Documentation Summary'!H71)</f>
        <v/>
      </c>
      <c r="I71" s="38" t="str">
        <f>IF(ISBLANK('Documentation Summary'!I71),"",'Documentation Summary'!I71)</f>
        <v>CD</v>
      </c>
      <c r="J71" s="38" t="str">
        <f>IF(ISBLANK('Documentation Summary'!J71),"",'Documentation Summary'!J71)</f>
        <v/>
      </c>
      <c r="K71" s="180" t="str">
        <f>IF(ISBLANK('Documentation Summary'!K71),"",'Documentation Summary'!K71)</f>
        <v/>
      </c>
      <c r="L71" s="38" t="str">
        <f>IF(ISBLANK('Documentation Summary'!M71),"",'Documentation Summary'!M71)</f>
        <v/>
      </c>
      <c r="M71" s="38" t="str">
        <f>IF(ISBLANK('Documentation Summary'!N71),"",'Documentation Summary'!N71)</f>
        <v/>
      </c>
      <c r="N71" s="179" t="str">
        <f>IF(ISBLANK('Documentation Summary'!O71),"",'Documentation Summary'!O71)</f>
        <v/>
      </c>
      <c r="O71" s="182"/>
    </row>
    <row r="72" spans="1:15" ht="15">
      <c r="A72" s="37" t="str">
        <f>IF(ISBLANK('Documentation Summary'!A72),"",'Documentation Summary'!A72)</f>
        <v>EE 6.1</v>
      </c>
      <c r="B72" s="37" t="str">
        <f>IF(ISBLANK('Documentation Summary'!B72),"",'Documentation Summary'!B72)</f>
        <v>Natural Ventilation &amp; Energy Conservation Interlocks</v>
      </c>
      <c r="C72" s="38" t="str">
        <f>IF(ISBLANK('Documentation Summary'!C72),"",'Documentation Summary'!C72)</f>
        <v/>
      </c>
      <c r="D72" s="38">
        <f>IF(ISBLANK('Documentation Summary'!D72),"",'Documentation Summary'!D72)</f>
        <v>2</v>
      </c>
      <c r="E72" s="179" t="str">
        <f>IF(ISBLANK('Documentation Summary'!E72),"",'Documentation Summary'!E72)</f>
        <v/>
      </c>
      <c r="F72" s="179" t="str">
        <f>IF(ISBLANK('Documentation Summary'!F72),"",'Documentation Summary'!F72)</f>
        <v/>
      </c>
      <c r="G72" s="179" t="str">
        <f>IF(ISBLANK('Documentation Summary'!G72),"",'Documentation Summary'!G72)</f>
        <v/>
      </c>
      <c r="H72" s="38" t="str">
        <f>IF(ISBLANK('Documentation Summary'!H72),"",'Documentation Summary'!H72)</f>
        <v/>
      </c>
      <c r="I72" s="38" t="str">
        <f>IF(ISBLANK('Documentation Summary'!I72),"",'Documentation Summary'!I72)</f>
        <v>CD</v>
      </c>
      <c r="J72" s="38" t="str">
        <f>IF(ISBLANK('Documentation Summary'!J72),"",'Documentation Summary'!J72)</f>
        <v/>
      </c>
      <c r="K72" s="180" t="str">
        <f>IF(ISBLANK('Documentation Summary'!K72),"",'Documentation Summary'!K72)</f>
        <v/>
      </c>
      <c r="L72" s="38" t="str">
        <f>IF(ISBLANK('Documentation Summary'!M72),"",'Documentation Summary'!M72)</f>
        <v/>
      </c>
      <c r="M72" s="38" t="str">
        <f>IF(ISBLANK('Documentation Summary'!N72),"",'Documentation Summary'!N72)</f>
        <v/>
      </c>
      <c r="N72" s="179" t="str">
        <f>IF(ISBLANK('Documentation Summary'!O72),"",'Documentation Summary'!O72)</f>
        <v/>
      </c>
      <c r="O72" s="182"/>
    </row>
    <row r="73" spans="1:15" ht="15">
      <c r="A73" s="37" t="str">
        <f>IF(ISBLANK('Documentation Summary'!A73),"",'Documentation Summary'!A73)</f>
        <v>EE 7.1</v>
      </c>
      <c r="B73" s="37" t="str">
        <f>IF(ISBLANK('Documentation Summary'!B73),"",'Documentation Summary'!B73)</f>
        <v>Local Energy Efficiency Incentives and Assistance</v>
      </c>
      <c r="C73" s="38" t="str">
        <f>IF(ISBLANK('Documentation Summary'!C73),"",'Documentation Summary'!C73)</f>
        <v/>
      </c>
      <c r="D73" s="38">
        <f>IF(ISBLANK('Documentation Summary'!D73),"",'Documentation Summary'!D73)</f>
        <v>2</v>
      </c>
      <c r="E73" s="179" t="str">
        <f>IF(ISBLANK('Documentation Summary'!E73),"",'Documentation Summary'!E73)</f>
        <v/>
      </c>
      <c r="F73" s="179" t="str">
        <f>IF(ISBLANK('Documentation Summary'!F73),"",'Documentation Summary'!F73)</f>
        <v/>
      </c>
      <c r="G73" s="179" t="str">
        <f>IF(ISBLANK('Documentation Summary'!G73),"",'Documentation Summary'!G73)</f>
        <v/>
      </c>
      <c r="H73" s="38" t="str">
        <f>IF(ISBLANK('Documentation Summary'!H73),"",'Documentation Summary'!H73)</f>
        <v/>
      </c>
      <c r="I73" s="38" t="str">
        <f>IF(ISBLANK('Documentation Summary'!I73),"",'Documentation Summary'!I73)</f>
        <v/>
      </c>
      <c r="J73" s="38" t="str">
        <f>IF(ISBLANK('Documentation Summary'!J73),"",'Documentation Summary'!J73)</f>
        <v>A</v>
      </c>
      <c r="K73" s="180" t="str">
        <f>IF(ISBLANK('Documentation Summary'!K73),"",'Documentation Summary'!K73)</f>
        <v/>
      </c>
      <c r="L73" s="38" t="str">
        <f>IF(ISBLANK('Documentation Summary'!M73),"",'Documentation Summary'!M73)</f>
        <v/>
      </c>
      <c r="M73" s="38" t="str">
        <f>IF(ISBLANK('Documentation Summary'!N73),"",'Documentation Summary'!N73)</f>
        <v>A</v>
      </c>
      <c r="N73" s="179" t="str">
        <f>IF(ISBLANK('Documentation Summary'!O73),"",'Documentation Summary'!O73)</f>
        <v/>
      </c>
      <c r="O73" s="182"/>
    </row>
    <row r="74" spans="1:15" ht="15">
      <c r="A74" s="37" t="str">
        <f>IF(ISBLANK('Documentation Summary'!A74),"",'Documentation Summary'!A74)</f>
        <v>EE 8.1</v>
      </c>
      <c r="B74" s="37" t="str">
        <f>IF(ISBLANK('Documentation Summary'!B74),"",'Documentation Summary'!B74)</f>
        <v>On-Site Renewable Energy Performance Monitoring</v>
      </c>
      <c r="C74" s="38" t="str">
        <f>IF(ISBLANK('Documentation Summary'!C74),"",'Documentation Summary'!C74)</f>
        <v/>
      </c>
      <c r="D74" s="38">
        <f>IF(ISBLANK('Documentation Summary'!D74),"",'Documentation Summary'!D74)</f>
        <v>1</v>
      </c>
      <c r="E74" s="179" t="str">
        <f>IF(ISBLANK('Documentation Summary'!E74),"",'Documentation Summary'!E74)</f>
        <v/>
      </c>
      <c r="F74" s="179" t="str">
        <f>IF(ISBLANK('Documentation Summary'!F74),"",'Documentation Summary'!F74)</f>
        <v/>
      </c>
      <c r="G74" s="179" t="str">
        <f>IF(ISBLANK('Documentation Summary'!G74),"",'Documentation Summary'!G74)</f>
        <v/>
      </c>
      <c r="H74" s="38" t="str">
        <f>IF(ISBLANK('Documentation Summary'!H74),"",'Documentation Summary'!H74)</f>
        <v/>
      </c>
      <c r="I74" s="38" t="str">
        <f>IF(ISBLANK('Documentation Summary'!I74),"",'Documentation Summary'!I74)</f>
        <v>CD</v>
      </c>
      <c r="J74" s="38" t="str">
        <f>IF(ISBLANK('Documentation Summary'!J74),"",'Documentation Summary'!J74)</f>
        <v/>
      </c>
      <c r="K74" s="180" t="str">
        <f>IF(ISBLANK('Documentation Summary'!K74),"",'Documentation Summary'!K74)</f>
        <v/>
      </c>
      <c r="L74" s="38" t="str">
        <f>IF(ISBLANK('Documentation Summary'!M74),"",'Documentation Summary'!M74)</f>
        <v/>
      </c>
      <c r="M74" s="38" t="str">
        <f>IF(ISBLANK('Documentation Summary'!N74),"",'Documentation Summary'!N74)</f>
        <v>A</v>
      </c>
      <c r="N74" s="179" t="str">
        <f>IF(ISBLANK('Documentation Summary'!O74),"",'Documentation Summary'!O74)</f>
        <v/>
      </c>
      <c r="O74" s="182"/>
    </row>
    <row r="75" spans="1:15" ht="15.75" thickBot="1">
      <c r="A75" s="10" t="str">
        <f>IF(ISBLANK('Documentation Summary'!A75),"",'Documentation Summary'!A75)</f>
        <v/>
      </c>
      <c r="B75" s="217" t="str">
        <f>IF(ISBLANK('Documentation Summary'!B75),"",'Documentation Summary'!B75)</f>
        <v>Subtotal</v>
      </c>
      <c r="C75" s="218" t="str">
        <f>IF(ISBLANK('Documentation Summary'!C75),"",'Documentation Summary'!C75)</f>
        <v/>
      </c>
      <c r="D75" s="219">
        <f>IF(ISBLANK('Documentation Summary'!D75),"",'Documentation Summary'!D75)</f>
        <v>63</v>
      </c>
      <c r="E75" s="191">
        <f>SUM(E63:E74)</f>
        <v>0</v>
      </c>
      <c r="F75" s="191">
        <f>SUM(F63:F74)</f>
        <v>0</v>
      </c>
      <c r="G75" s="192" t="str">
        <f>IF(ISBLANK('Documentation Summary'!G75),"",'Documentation Summary'!G75)</f>
        <v/>
      </c>
      <c r="H75" s="192" t="str">
        <f>IF(ISBLANK('Documentation Summary'!H75),"",'Documentation Summary'!H75)</f>
        <v/>
      </c>
      <c r="I75" s="192" t="str">
        <f>IF(ISBLANK('Documentation Summary'!I75),"",'Documentation Summary'!I75)</f>
        <v/>
      </c>
      <c r="J75" s="192" t="str">
        <f>IF(ISBLANK('Documentation Summary'!J75),"",'Documentation Summary'!J75)</f>
        <v/>
      </c>
      <c r="K75" s="193" t="str">
        <f>IF(ISBLANK('Documentation Summary'!K75),"",'Documentation Summary'!K75)</f>
        <v/>
      </c>
      <c r="L75" s="192" t="str">
        <f>IF(ISBLANK('Documentation Summary'!M75),"",'Documentation Summary'!M75)</f>
        <v/>
      </c>
      <c r="M75" s="192" t="str">
        <f>IF(ISBLANK('Documentation Summary'!N75),"",'Documentation Summary'!N75)</f>
        <v/>
      </c>
      <c r="N75" s="192" t="str">
        <f>IF(ISBLANK('Documentation Summary'!O75),"",'Documentation Summary'!O75)</f>
        <v/>
      </c>
      <c r="O75" s="194"/>
    </row>
    <row r="76" spans="1:15" ht="14.25" thickBot="1">
      <c r="A76" s="220" t="str">
        <f>IF(ISBLANK('Documentation Summary'!A76),"",'Documentation Summary'!A76)</f>
        <v>Water</v>
      </c>
      <c r="B76" s="221" t="str">
        <f>IF(ISBLANK('Documentation Summary'!B76),"",'Documentation Summary'!B76)</f>
        <v/>
      </c>
      <c r="C76" s="221" t="str">
        <f>IF(ISBLANK('Documentation Summary'!C76),"",'Documentation Summary'!C76)</f>
        <v/>
      </c>
      <c r="D76" s="221" t="str">
        <f>IF(ISBLANK('Documentation Summary'!D76),"",'Documentation Summary'!D76)</f>
        <v/>
      </c>
      <c r="E76" s="221" t="str">
        <f>IF(ISBLANK('Documentation Summary'!E76),"",'Documentation Summary'!E76)</f>
        <v/>
      </c>
      <c r="F76" s="221" t="str">
        <f>IF(ISBLANK('Documentation Summary'!F76),"",'Documentation Summary'!F76)</f>
        <v/>
      </c>
      <c r="G76" s="221" t="str">
        <f>IF(ISBLANK('Documentation Summary'!G76),"",'Documentation Summary'!G76)</f>
        <v/>
      </c>
      <c r="H76" s="221" t="str">
        <f>IF(ISBLANK('Documentation Summary'!H76),"",'Documentation Summary'!H76)</f>
        <v/>
      </c>
      <c r="I76" s="221" t="str">
        <f>IF(ISBLANK('Documentation Summary'!I76),"",'Documentation Summary'!I76)</f>
        <v/>
      </c>
      <c r="J76" s="221" t="str">
        <f>IF(ISBLANK('Documentation Summary'!J76),"",'Documentation Summary'!J76)</f>
        <v/>
      </c>
      <c r="K76" s="221" t="str">
        <f>IF(ISBLANK('Documentation Summary'!K76),"",'Documentation Summary'!K76)</f>
        <v/>
      </c>
      <c r="L76" s="221" t="str">
        <f>IF(ISBLANK('Documentation Summary'!M76),"",'Documentation Summary'!M76)</f>
        <v/>
      </c>
      <c r="M76" s="221" t="str">
        <f>IF(ISBLANK('Documentation Summary'!N76),"",'Documentation Summary'!N76)</f>
        <v/>
      </c>
      <c r="N76" s="221" t="str">
        <f>IF(ISBLANK('Documentation Summary'!O76),"",'Documentation Summary'!O76)</f>
        <v/>
      </c>
      <c r="O76" s="30"/>
    </row>
    <row r="77" spans="1:15" ht="15">
      <c r="A77" s="172" t="str">
        <f>IF(ISBLANK('Documentation Summary'!A77),"",'Documentation Summary'!A77)</f>
        <v>WE 1.1</v>
      </c>
      <c r="B77" s="172" t="str">
        <f>IF(ISBLANK('Documentation Summary'!B77),"",'Documentation Summary'!B77)</f>
        <v>Minimum Reduction in Indoor Potable Water Use</v>
      </c>
      <c r="C77" s="176" t="str">
        <f>IF(ISBLANK('Documentation Summary'!C77),"",'Documentation Summary'!C77)</f>
        <v/>
      </c>
      <c r="D77" s="176">
        <f>IF(ISBLANK('Documentation Summary'!D77),"",'Documentation Summary'!D77)</f>
        <v>4</v>
      </c>
      <c r="E77" s="175" t="str">
        <f>IF(ISBLANK('Documentation Summary'!E77),"",'Documentation Summary'!E77)</f>
        <v/>
      </c>
      <c r="F77" s="175" t="str">
        <f>IF(ISBLANK('Documentation Summary'!F77),"",'Documentation Summary'!F77)</f>
        <v/>
      </c>
      <c r="G77" s="175" t="str">
        <f>IF(ISBLANK('Documentation Summary'!G77),"",'Documentation Summary'!G77)</f>
        <v/>
      </c>
      <c r="H77" s="176" t="str">
        <f>IF(ISBLANK('Documentation Summary'!H77),"",'Documentation Summary'!H77)</f>
        <v/>
      </c>
      <c r="I77" s="176" t="str">
        <f>IF(ISBLANK('Documentation Summary'!I77),"",'Documentation Summary'!I77)</f>
        <v>CD</v>
      </c>
      <c r="J77" s="176" t="str">
        <f>IF(ISBLANK('Documentation Summary'!J77),"",'Documentation Summary'!J77)</f>
        <v/>
      </c>
      <c r="K77" s="177" t="str">
        <f>IF(ISBLANK('Documentation Summary'!K77),"",'Documentation Summary'!K77)</f>
        <v/>
      </c>
      <c r="L77" s="176" t="str">
        <f>IF(ISBLANK('Documentation Summary'!M77),"",'Documentation Summary'!M77)</f>
        <v/>
      </c>
      <c r="M77" s="176" t="str">
        <f>IF(ISBLANK('Documentation Summary'!N77),"",'Documentation Summary'!N77)</f>
        <v>A</v>
      </c>
      <c r="N77" s="175" t="str">
        <f>IF(ISBLANK('Documentation Summary'!O77),"",'Documentation Summary'!O77)</f>
        <v/>
      </c>
      <c r="O77" s="215"/>
    </row>
    <row r="78" spans="1:15" ht="15">
      <c r="A78" s="37" t="str">
        <f>IF(ISBLANK('Documentation Summary'!A78),"",'Documentation Summary'!A78)</f>
        <v>WE 2.1</v>
      </c>
      <c r="B78" s="37" t="str">
        <f>IF(ISBLANK('Documentation Summary'!B78),"",'Documentation Summary'!B78)</f>
        <v>Reduce Potable Water Use for Sewage Conveyance</v>
      </c>
      <c r="C78" s="38" t="str">
        <f>IF(ISBLANK('Documentation Summary'!C78),"",'Documentation Summary'!C78)</f>
        <v/>
      </c>
      <c r="D78" s="38">
        <f>IF(ISBLANK('Documentation Summary'!D78),"",'Documentation Summary'!D78)</f>
        <v>3</v>
      </c>
      <c r="E78" s="179" t="str">
        <f>IF(ISBLANK('Documentation Summary'!E78),"",'Documentation Summary'!E78)</f>
        <v/>
      </c>
      <c r="F78" s="179" t="str">
        <f>IF(ISBLANK('Documentation Summary'!F78),"",'Documentation Summary'!F78)</f>
        <v/>
      </c>
      <c r="G78" s="179" t="str">
        <f>IF(ISBLANK('Documentation Summary'!G78),"",'Documentation Summary'!G78)</f>
        <v/>
      </c>
      <c r="H78" s="38" t="str">
        <f>IF(ISBLANK('Documentation Summary'!H78),"",'Documentation Summary'!H78)</f>
        <v>PS</v>
      </c>
      <c r="I78" s="38" t="str">
        <f>IF(ISBLANK('Documentation Summary'!I78),"",'Documentation Summary'!I78)</f>
        <v>CD</v>
      </c>
      <c r="J78" s="38" t="str">
        <f>IF(ISBLANK('Documentation Summary'!J78),"",'Documentation Summary'!J78)</f>
        <v/>
      </c>
      <c r="K78" s="180" t="str">
        <f>IF(ISBLANK('Documentation Summary'!K78),"",'Documentation Summary'!K78)</f>
        <v/>
      </c>
      <c r="L78" s="38" t="str">
        <f>IF(ISBLANK('Documentation Summary'!M78),"",'Documentation Summary'!M78)</f>
        <v/>
      </c>
      <c r="M78" s="38" t="str">
        <f>IF(ISBLANK('Documentation Summary'!N78),"",'Documentation Summary'!N78)</f>
        <v>A</v>
      </c>
      <c r="N78" s="179" t="str">
        <f>IF(ISBLANK('Documentation Summary'!O78),"",'Documentation Summary'!O78)</f>
        <v/>
      </c>
      <c r="O78" s="181"/>
    </row>
    <row r="79" spans="1:15" ht="15">
      <c r="A79" s="36" t="str">
        <f>IF(ISBLANK('Documentation Summary'!A79),"",'Documentation Summary'!A79)</f>
        <v>WE 3.1</v>
      </c>
      <c r="B79" s="36" t="str">
        <f>IF(ISBLANK('Documentation Summary'!B79),"",'Documentation Summary'!B79)</f>
        <v>Irrigation and Exterior Water Budget - Use Reduction</v>
      </c>
      <c r="C79" s="38" t="str">
        <f>IF(ISBLANK('Documentation Summary'!C79),"",'Documentation Summary'!C79)</f>
        <v/>
      </c>
      <c r="D79" s="38">
        <f>IF(ISBLANK('Documentation Summary'!D79),"",'Documentation Summary'!D79)</f>
        <v>3</v>
      </c>
      <c r="E79" s="179" t="str">
        <f>IF(ISBLANK('Documentation Summary'!E79),"",'Documentation Summary'!E79)</f>
        <v/>
      </c>
      <c r="F79" s="179" t="str">
        <f>IF(ISBLANK('Documentation Summary'!F79),"",'Documentation Summary'!F79)</f>
        <v/>
      </c>
      <c r="G79" s="179" t="str">
        <f>IF(ISBLANK('Documentation Summary'!G79),"",'Documentation Summary'!G79)</f>
        <v/>
      </c>
      <c r="H79" s="38" t="str">
        <f>IF(ISBLANK('Documentation Summary'!H79),"",'Documentation Summary'!H79)</f>
        <v/>
      </c>
      <c r="I79" s="38" t="str">
        <f>IF(ISBLANK('Documentation Summary'!I79),"",'Documentation Summary'!I79)</f>
        <v>CD</v>
      </c>
      <c r="J79" s="38" t="str">
        <f>IF(ISBLANK('Documentation Summary'!J79),"",'Documentation Summary'!J79)</f>
        <v/>
      </c>
      <c r="K79" s="180" t="str">
        <f>IF(ISBLANK('Documentation Summary'!K79),"",'Documentation Summary'!K79)</f>
        <v/>
      </c>
      <c r="L79" s="38" t="str">
        <f>IF(ISBLANK('Documentation Summary'!M79),"",'Documentation Summary'!M79)</f>
        <v/>
      </c>
      <c r="M79" s="38" t="str">
        <f>IF(ISBLANK('Documentation Summary'!N79),"",'Documentation Summary'!N79)</f>
        <v>A</v>
      </c>
      <c r="N79" s="179" t="str">
        <f>IF(ISBLANK('Documentation Summary'!O79),"",'Documentation Summary'!O79)</f>
        <v/>
      </c>
      <c r="O79" s="181"/>
    </row>
    <row r="80" spans="1:15" ht="30">
      <c r="A80" s="36" t="str">
        <f>IF(ISBLANK('Documentation Summary'!A80),"",'Documentation Summary'!A80)</f>
        <v>WE 4.1</v>
      </c>
      <c r="B80" s="36" t="str">
        <f>IF(ISBLANK('Documentation Summary'!B80),"",'Documentation Summary'!B80)</f>
        <v>Reduce Potable Water Use for Non Recreational Landscaping Areas</v>
      </c>
      <c r="C80" s="38" t="str">
        <f>IF(ISBLANK('Documentation Summary'!C80),"",'Documentation Summary'!C80)</f>
        <v/>
      </c>
      <c r="D80" s="38">
        <f>IF(ISBLANK('Documentation Summary'!D80),"",'Documentation Summary'!D80)</f>
        <v>3</v>
      </c>
      <c r="E80" s="179" t="str">
        <f>IF(ISBLANK('Documentation Summary'!E80),"",'Documentation Summary'!E80)</f>
        <v/>
      </c>
      <c r="F80" s="179" t="str">
        <f>IF(ISBLANK('Documentation Summary'!F80),"",'Documentation Summary'!F80)</f>
        <v/>
      </c>
      <c r="G80" s="179" t="str">
        <f>IF(ISBLANK('Documentation Summary'!G80),"",'Documentation Summary'!G80)</f>
        <v/>
      </c>
      <c r="H80" s="38" t="str">
        <f>IF(ISBLANK('Documentation Summary'!H80),"",'Documentation Summary'!H80)</f>
        <v/>
      </c>
      <c r="I80" s="38" t="str">
        <f>IF(ISBLANK('Documentation Summary'!I80),"",'Documentation Summary'!I80)</f>
        <v>CD</v>
      </c>
      <c r="J80" s="38" t="str">
        <f>IF(ISBLANK('Documentation Summary'!J80),"",'Documentation Summary'!J80)</f>
        <v>A</v>
      </c>
      <c r="K80" s="180" t="str">
        <f>IF(ISBLANK('Documentation Summary'!K80),"",'Documentation Summary'!K80)</f>
        <v/>
      </c>
      <c r="L80" s="38" t="str">
        <f>IF(ISBLANK('Documentation Summary'!M80),"",'Documentation Summary'!M80)</f>
        <v/>
      </c>
      <c r="M80" s="38" t="str">
        <f>IF(ISBLANK('Documentation Summary'!N80),"",'Documentation Summary'!N80)</f>
        <v>A</v>
      </c>
      <c r="N80" s="179" t="str">
        <f>IF(ISBLANK('Documentation Summary'!O80),"",'Documentation Summary'!O80)</f>
        <v/>
      </c>
      <c r="O80" s="181"/>
    </row>
    <row r="81" spans="1:15" ht="15">
      <c r="A81" s="36" t="str">
        <f>IF(ISBLANK('Documentation Summary'!A81),"",'Documentation Summary'!A81)</f>
        <v>WE 5.1</v>
      </c>
      <c r="B81" s="36" t="str">
        <f>IF(ISBLANK('Documentation Summary'!B81),"",'Documentation Summary'!B81)</f>
        <v>Reduce Potable Water Use for Recreational Landscaping</v>
      </c>
      <c r="C81" s="38" t="str">
        <f>IF(ISBLANK('Documentation Summary'!C81),"",'Documentation Summary'!C81)</f>
        <v/>
      </c>
      <c r="D81" s="38">
        <f>IF(ISBLANK('Documentation Summary'!D81),"",'Documentation Summary'!D81)</f>
        <v>2</v>
      </c>
      <c r="E81" s="179" t="str">
        <f>IF(ISBLANK('Documentation Summary'!E81),"",'Documentation Summary'!E81)</f>
        <v/>
      </c>
      <c r="F81" s="179" t="str">
        <f>IF(ISBLANK('Documentation Summary'!F81),"",'Documentation Summary'!F81)</f>
        <v/>
      </c>
      <c r="G81" s="179" t="str">
        <f>IF(ISBLANK('Documentation Summary'!G81),"",'Documentation Summary'!G81)</f>
        <v/>
      </c>
      <c r="H81" s="38" t="str">
        <f>IF(ISBLANK('Documentation Summary'!H81),"",'Documentation Summary'!H81)</f>
        <v/>
      </c>
      <c r="I81" s="38" t="str">
        <f>IF(ISBLANK('Documentation Summary'!I81),"",'Documentation Summary'!I81)</f>
        <v>CD</v>
      </c>
      <c r="J81" s="38" t="str">
        <f>IF(ISBLANK('Documentation Summary'!J81),"",'Documentation Summary'!J81)</f>
        <v/>
      </c>
      <c r="K81" s="180" t="str">
        <f>IF(ISBLANK('Documentation Summary'!K81),"",'Documentation Summary'!K81)</f>
        <v/>
      </c>
      <c r="L81" s="38" t="str">
        <f>IF(ISBLANK('Documentation Summary'!M81),"",'Documentation Summary'!M81)</f>
        <v/>
      </c>
      <c r="M81" s="38" t="str">
        <f>IF(ISBLANK('Documentation Summary'!N81),"",'Documentation Summary'!N81)</f>
        <v>A</v>
      </c>
      <c r="N81" s="179" t="str">
        <f>IF(ISBLANK('Documentation Summary'!O81),"",'Documentation Summary'!O81)</f>
        <v/>
      </c>
      <c r="O81" s="181"/>
    </row>
    <row r="82" spans="1:15" ht="15">
      <c r="A82" s="36" t="str">
        <f>IF(ISBLANK('Documentation Summary'!A82),"",'Documentation Summary'!A82)</f>
        <v>WE 6.1</v>
      </c>
      <c r="B82" s="36" t="str">
        <f>IF(ISBLANK('Documentation Summary'!B82),"",'Documentation Summary'!B82)</f>
        <v>Irrigation Systems Operational Verification</v>
      </c>
      <c r="C82" s="38" t="str">
        <f>IF(ISBLANK('Documentation Summary'!C82),"",'Documentation Summary'!C82)</f>
        <v/>
      </c>
      <c r="D82" s="38">
        <f>IF(ISBLANK('Documentation Summary'!D82),"",'Documentation Summary'!D82)</f>
        <v>1</v>
      </c>
      <c r="E82" s="179" t="str">
        <f>IF(ISBLANK('Documentation Summary'!E82),"",'Documentation Summary'!E82)</f>
        <v/>
      </c>
      <c r="F82" s="179" t="str">
        <f>IF(ISBLANK('Documentation Summary'!F82),"",'Documentation Summary'!F82)</f>
        <v/>
      </c>
      <c r="G82" s="179" t="str">
        <f>IF(ISBLANK('Documentation Summary'!G82),"",'Documentation Summary'!G82)</f>
        <v/>
      </c>
      <c r="H82" s="38" t="str">
        <f>IF(ISBLANK('Documentation Summary'!H82),"",'Documentation Summary'!H82)</f>
        <v/>
      </c>
      <c r="I82" s="38" t="str">
        <f>IF(ISBLANK('Documentation Summary'!I82),"",'Documentation Summary'!I82)</f>
        <v/>
      </c>
      <c r="J82" s="38" t="str">
        <f>IF(ISBLANK('Documentation Summary'!J82),"",'Documentation Summary'!J82)</f>
        <v>A</v>
      </c>
      <c r="K82" s="180" t="str">
        <f>IF(ISBLANK('Documentation Summary'!K82),"",'Documentation Summary'!K82)</f>
        <v/>
      </c>
      <c r="L82" s="38" t="str">
        <f>IF(ISBLANK('Documentation Summary'!M82),"",'Documentation Summary'!M82)</f>
        <v/>
      </c>
      <c r="M82" s="38" t="str">
        <f>IF(ISBLANK('Documentation Summary'!N82),"",'Documentation Summary'!N82)</f>
        <v>A</v>
      </c>
      <c r="N82" s="179" t="str">
        <f>IF(ISBLANK('Documentation Summary'!O82),"",'Documentation Summary'!O82)</f>
        <v/>
      </c>
      <c r="O82" s="181"/>
    </row>
    <row r="83" spans="1:15" ht="15">
      <c r="A83" s="36" t="str">
        <f>IF(ISBLANK('Documentation Summary'!A83),"",'Documentation Summary'!A83)</f>
        <v>WE 7.1</v>
      </c>
      <c r="B83" s="36" t="str">
        <f>IF(ISBLANK('Documentation Summary'!B83),"",'Documentation Summary'!B83)</f>
        <v>Water Management System</v>
      </c>
      <c r="C83" s="38" t="str">
        <f>IF(ISBLANK('Documentation Summary'!C83),"",'Documentation Summary'!C83)</f>
        <v/>
      </c>
      <c r="D83" s="38">
        <f>IF(ISBLANK('Documentation Summary'!D83),"",'Documentation Summary'!D83)</f>
        <v>3</v>
      </c>
      <c r="E83" s="179" t="str">
        <f>IF(ISBLANK('Documentation Summary'!E83),"",'Documentation Summary'!E83)</f>
        <v/>
      </c>
      <c r="F83" s="179" t="str">
        <f>IF(ISBLANK('Documentation Summary'!F83),"",'Documentation Summary'!F83)</f>
        <v/>
      </c>
      <c r="G83" s="179" t="str">
        <f>IF(ISBLANK('Documentation Summary'!G83),"",'Documentation Summary'!G83)</f>
        <v/>
      </c>
      <c r="H83" s="38" t="str">
        <f>IF(ISBLANK('Documentation Summary'!H83),"",'Documentation Summary'!H83)</f>
        <v/>
      </c>
      <c r="I83" s="38" t="str">
        <f>IF(ISBLANK('Documentation Summary'!I83),"",'Documentation Summary'!I83)</f>
        <v>CD</v>
      </c>
      <c r="J83" s="38" t="str">
        <f>IF(ISBLANK('Documentation Summary'!J83),"",'Documentation Summary'!J83)</f>
        <v>A</v>
      </c>
      <c r="K83" s="180" t="str">
        <f>IF(ISBLANK('Documentation Summary'!K83),"",'Documentation Summary'!K83)</f>
        <v/>
      </c>
      <c r="L83" s="38" t="str">
        <f>IF(ISBLANK('Documentation Summary'!M83),"",'Documentation Summary'!M83)</f>
        <v/>
      </c>
      <c r="M83" s="38" t="str">
        <f>IF(ISBLANK('Documentation Summary'!N83),"",'Documentation Summary'!N83)</f>
        <v/>
      </c>
      <c r="N83" s="179" t="str">
        <f>IF(ISBLANK('Documentation Summary'!O83),"",'Documentation Summary'!O83)</f>
        <v/>
      </c>
      <c r="O83" s="181"/>
    </row>
    <row r="84" spans="1:15" ht="15.75" thickBot="1">
      <c r="A84" s="187" t="str">
        <f>IF(ISBLANK('Documentation Summary'!A84),"",'Documentation Summary'!A84)</f>
        <v/>
      </c>
      <c r="B84" s="222" t="str">
        <f>IF(ISBLANK('Documentation Summary'!B84),"",'Documentation Summary'!B84)</f>
        <v>Subtotal</v>
      </c>
      <c r="C84" s="223" t="str">
        <f>IF(ISBLANK('Documentation Summary'!C84),"",'Documentation Summary'!C84)</f>
        <v/>
      </c>
      <c r="D84" s="224">
        <f>IF(ISBLANK('Documentation Summary'!D84),"",'Documentation Summary'!D84)</f>
        <v>19</v>
      </c>
      <c r="E84" s="191">
        <f>SUM(E77:E83)</f>
        <v>0</v>
      </c>
      <c r="F84" s="191">
        <f>SUM(F77:F83)</f>
        <v>0</v>
      </c>
      <c r="G84" s="192" t="str">
        <f>IF(ISBLANK('Documentation Summary'!G84),"",'Documentation Summary'!G84)</f>
        <v/>
      </c>
      <c r="H84" s="192" t="str">
        <f>IF(ISBLANK('Documentation Summary'!H84),"",'Documentation Summary'!H84)</f>
        <v/>
      </c>
      <c r="I84" s="192" t="str">
        <f>IF(ISBLANK('Documentation Summary'!I84),"",'Documentation Summary'!I84)</f>
        <v/>
      </c>
      <c r="J84" s="192" t="str">
        <f>IF(ISBLANK('Documentation Summary'!J84),"",'Documentation Summary'!J84)</f>
        <v/>
      </c>
      <c r="K84" s="193" t="str">
        <f>IF(ISBLANK('Documentation Summary'!K84),"",'Documentation Summary'!K84)</f>
        <v/>
      </c>
      <c r="L84" s="192" t="str">
        <f>IF(ISBLANK('Documentation Summary'!M84),"",'Documentation Summary'!M84)</f>
        <v/>
      </c>
      <c r="M84" s="192" t="str">
        <f>IF(ISBLANK('Documentation Summary'!N84),"",'Documentation Summary'!N84)</f>
        <v/>
      </c>
      <c r="N84" s="192" t="str">
        <f>IF(ISBLANK('Documentation Summary'!O84),"",'Documentation Summary'!O84)</f>
        <v/>
      </c>
      <c r="O84" s="194"/>
    </row>
    <row r="85" spans="1:15" ht="14.25" thickBot="1">
      <c r="A85" s="225" t="str">
        <f>IF(ISBLANK('Documentation Summary'!A85),"",'Documentation Summary'!A85)</f>
        <v>Sites</v>
      </c>
      <c r="B85" s="226" t="str">
        <f>IF(ISBLANK('Documentation Summary'!B85),"",'Documentation Summary'!B85)</f>
        <v/>
      </c>
      <c r="C85" s="226" t="str">
        <f>IF(ISBLANK('Documentation Summary'!C85),"",'Documentation Summary'!C85)</f>
        <v/>
      </c>
      <c r="D85" s="226" t="str">
        <f>IF(ISBLANK('Documentation Summary'!D85),"",'Documentation Summary'!D85)</f>
        <v/>
      </c>
      <c r="E85" s="226" t="str">
        <f>IF(ISBLANK('Documentation Summary'!E85),"",'Documentation Summary'!E85)</f>
        <v/>
      </c>
      <c r="F85" s="226" t="str">
        <f>IF(ISBLANK('Documentation Summary'!F85),"",'Documentation Summary'!F85)</f>
        <v/>
      </c>
      <c r="G85" s="226" t="str">
        <f>IF(ISBLANK('Documentation Summary'!G85),"",'Documentation Summary'!G85)</f>
        <v/>
      </c>
      <c r="H85" s="226" t="str">
        <f>IF(ISBLANK('Documentation Summary'!H85),"",'Documentation Summary'!H85)</f>
        <v/>
      </c>
      <c r="I85" s="226" t="str">
        <f>IF(ISBLANK('Documentation Summary'!I85),"",'Documentation Summary'!I85)</f>
        <v/>
      </c>
      <c r="J85" s="226" t="str">
        <f>IF(ISBLANK('Documentation Summary'!J85),"",'Documentation Summary'!J85)</f>
        <v/>
      </c>
      <c r="K85" s="226" t="str">
        <f>IF(ISBLANK('Documentation Summary'!K85),"",'Documentation Summary'!K85)</f>
        <v/>
      </c>
      <c r="L85" s="226" t="str">
        <f>IF(ISBLANK('Documentation Summary'!M85),"",'Documentation Summary'!M85)</f>
        <v/>
      </c>
      <c r="M85" s="226" t="str">
        <f>IF(ISBLANK('Documentation Summary'!N85),"",'Documentation Summary'!N85)</f>
        <v/>
      </c>
      <c r="N85" s="226" t="str">
        <f>IF(ISBLANK('Documentation Summary'!O85),"",'Documentation Summary'!O85)</f>
        <v/>
      </c>
      <c r="O85" s="31"/>
    </row>
    <row r="86" spans="1:15" ht="15">
      <c r="A86" s="172" t="str">
        <f>IF(ISBLANK('Documentation Summary'!A86),"",'Documentation Summary'!A86)</f>
        <v>SS 1.0</v>
      </c>
      <c r="B86" s="213" t="str">
        <f>IF(ISBLANK('Documentation Summary'!B86),"",'Documentation Summary'!B86)</f>
        <v>Site Selection</v>
      </c>
      <c r="C86" s="227" t="str">
        <f>IF(ISBLANK('Documentation Summary'!C86),"",'Documentation Summary'!C86)</f>
        <v>P</v>
      </c>
      <c r="D86" s="227">
        <f>IF(ISBLANK('Documentation Summary'!D86),"",'Documentation Summary'!D86)</f>
        <v>2</v>
      </c>
      <c r="E86" s="175" t="str">
        <f>IF(ISBLANK('Documentation Summary'!E86),"",'Documentation Summary'!E86)</f>
        <v/>
      </c>
      <c r="F86" s="175" t="str">
        <f>IF(ISBLANK('Documentation Summary'!F86),"",'Documentation Summary'!F86)</f>
        <v/>
      </c>
      <c r="G86" s="175" t="str">
        <f>IF(ISBLANK('Documentation Summary'!G86),"",'Documentation Summary'!G86)</f>
        <v/>
      </c>
      <c r="H86" s="176" t="str">
        <f>IF(ISBLANK('Documentation Summary'!H86),"",'Documentation Summary'!H86)</f>
        <v/>
      </c>
      <c r="I86" s="176" t="str">
        <f>IF(ISBLANK('Documentation Summary'!I86),"",'Documentation Summary'!I86)</f>
        <v/>
      </c>
      <c r="J86" s="176" t="str">
        <f>IF(ISBLANK('Documentation Summary'!J86),"",'Documentation Summary'!J86)</f>
        <v>A</v>
      </c>
      <c r="K86" s="177" t="str">
        <f>IF(ISBLANK('Documentation Summary'!K86),"",'Documentation Summary'!K86)</f>
        <v/>
      </c>
      <c r="L86" s="176" t="str">
        <f>IF(ISBLANK('Documentation Summary'!M86),"",'Documentation Summary'!M86)</f>
        <v/>
      </c>
      <c r="M86" s="176" t="str">
        <f>IF(ISBLANK('Documentation Summary'!N86),"",'Documentation Summary'!N86)</f>
        <v/>
      </c>
      <c r="N86" s="175" t="str">
        <f>IF(ISBLANK('Documentation Summary'!O86),"",'Documentation Summary'!O86)</f>
        <v/>
      </c>
      <c r="O86" s="215"/>
    </row>
    <row r="87" spans="1:15" ht="15">
      <c r="A87" s="36" t="str">
        <f>IF(ISBLANK('Documentation Summary'!A87),"",'Documentation Summary'!A87)</f>
        <v>SS 2.1</v>
      </c>
      <c r="B87" s="36" t="str">
        <f>IF(ISBLANK('Documentation Summary'!B87),"",'Documentation Summary'!B87)</f>
        <v>Environmentally Sensitive Land</v>
      </c>
      <c r="C87" s="38" t="str">
        <f>IF(ISBLANK('Documentation Summary'!C87),"",'Documentation Summary'!C87)</f>
        <v/>
      </c>
      <c r="D87" s="38">
        <f>IF(ISBLANK('Documentation Summary'!D87),"",'Documentation Summary'!D87)</f>
        <v>2</v>
      </c>
      <c r="E87" s="179" t="str">
        <f>IF(ISBLANK('Documentation Summary'!E87),"",'Documentation Summary'!E87)</f>
        <v/>
      </c>
      <c r="F87" s="179" t="str">
        <f>IF(ISBLANK('Documentation Summary'!F87),"",'Documentation Summary'!F87)</f>
        <v/>
      </c>
      <c r="G87" s="179" t="str">
        <f>IF(ISBLANK('Documentation Summary'!G87),"",'Documentation Summary'!G87)</f>
        <v/>
      </c>
      <c r="H87" s="38" t="str">
        <f>IF(ISBLANK('Documentation Summary'!H87),"",'Documentation Summary'!H87)</f>
        <v/>
      </c>
      <c r="I87" s="38" t="str">
        <f>IF(ISBLANK('Documentation Summary'!I87),"",'Documentation Summary'!I87)</f>
        <v>CD</v>
      </c>
      <c r="J87" s="38" t="str">
        <f>IF(ISBLANK('Documentation Summary'!J87),"",'Documentation Summary'!J87)</f>
        <v>A</v>
      </c>
      <c r="K87" s="180" t="str">
        <f>IF(ISBLANK('Documentation Summary'!K87),"",'Documentation Summary'!K87)</f>
        <v/>
      </c>
      <c r="L87" s="38" t="str">
        <f>IF(ISBLANK('Documentation Summary'!M87),"",'Documentation Summary'!M87)</f>
        <v/>
      </c>
      <c r="M87" s="38" t="str">
        <f>IF(ISBLANK('Documentation Summary'!N87),"",'Documentation Summary'!N87)</f>
        <v/>
      </c>
      <c r="N87" s="179" t="str">
        <f>IF(ISBLANK('Documentation Summary'!O87),"",'Documentation Summary'!O87)</f>
        <v/>
      </c>
      <c r="O87" s="181"/>
    </row>
    <row r="88" spans="1:15" ht="15">
      <c r="A88" s="37" t="str">
        <f>IF(ISBLANK('Documentation Summary'!A88),"",'Documentation Summary'!A88)</f>
        <v>SS 3.1</v>
      </c>
      <c r="B88" s="37" t="str">
        <f>IF(ISBLANK('Documentation Summary'!B88),"",'Documentation Summary'!B88)</f>
        <v>Minimize Site Distrubance</v>
      </c>
      <c r="C88" s="38" t="str">
        <f>IF(ISBLANK('Documentation Summary'!C88),"",'Documentation Summary'!C88)</f>
        <v/>
      </c>
      <c r="D88" s="38">
        <f>IF(ISBLANK('Documentation Summary'!D88),"",'Documentation Summary'!D88)</f>
        <v>1</v>
      </c>
      <c r="E88" s="179" t="str">
        <f>IF(ISBLANK('Documentation Summary'!E88),"",'Documentation Summary'!E88)</f>
        <v/>
      </c>
      <c r="F88" s="179" t="str">
        <f>IF(ISBLANK('Documentation Summary'!F88),"",'Documentation Summary'!F88)</f>
        <v/>
      </c>
      <c r="G88" s="179" t="str">
        <f>IF(ISBLANK('Documentation Summary'!G88),"",'Documentation Summary'!G88)</f>
        <v/>
      </c>
      <c r="H88" s="38" t="str">
        <f>IF(ISBLANK('Documentation Summary'!H88),"",'Documentation Summary'!H88)</f>
        <v/>
      </c>
      <c r="I88" s="38" t="str">
        <f>IF(ISBLANK('Documentation Summary'!I88),"",'Documentation Summary'!I88)</f>
        <v>CD</v>
      </c>
      <c r="J88" s="38" t="str">
        <f>IF(ISBLANK('Documentation Summary'!J88),"",'Documentation Summary'!J88)</f>
        <v/>
      </c>
      <c r="K88" s="180" t="str">
        <f>IF(ISBLANK('Documentation Summary'!K88),"",'Documentation Summary'!K88)</f>
        <v/>
      </c>
      <c r="L88" s="38" t="str">
        <f>IF(ISBLANK('Documentation Summary'!M88),"",'Documentation Summary'!M88)</f>
        <v/>
      </c>
      <c r="M88" s="38" t="str">
        <f>IF(ISBLANK('Documentation Summary'!N88),"",'Documentation Summary'!N88)</f>
        <v/>
      </c>
      <c r="N88" s="179" t="str">
        <f>IF(ISBLANK('Documentation Summary'!O88),"",'Documentation Summary'!O88)</f>
        <v/>
      </c>
      <c r="O88" s="181"/>
    </row>
    <row r="89" spans="1:15" ht="15">
      <c r="A89" s="36" t="str">
        <f>IF(ISBLANK('Documentation Summary'!A89),"",'Documentation Summary'!A89)</f>
        <v>SS 4.0</v>
      </c>
      <c r="B89" s="36" t="str">
        <f>IF(ISBLANK('Documentation Summary'!B89),"",'Documentation Summary'!B89)</f>
        <v>Construction Site Runoff Control and Sedimentation</v>
      </c>
      <c r="C89" s="228" t="str">
        <f>IF(ISBLANK('Documentation Summary'!C89),"",'Documentation Summary'!C89)</f>
        <v>P</v>
      </c>
      <c r="D89" s="228">
        <f>IF(ISBLANK('Documentation Summary'!D89),"",'Documentation Summary'!D89)</f>
        <v>1</v>
      </c>
      <c r="E89" s="179" t="str">
        <f>IF(ISBLANK('Documentation Summary'!E89),"",'Documentation Summary'!E89)</f>
        <v/>
      </c>
      <c r="F89" s="179" t="str">
        <f>IF(ISBLANK('Documentation Summary'!F89),"",'Documentation Summary'!F89)</f>
        <v/>
      </c>
      <c r="G89" s="179" t="str">
        <f>IF(ISBLANK('Documentation Summary'!G89),"",'Documentation Summary'!G89)</f>
        <v/>
      </c>
      <c r="H89" s="38" t="str">
        <f>IF(ISBLANK('Documentation Summary'!H89),"",'Documentation Summary'!H89)</f>
        <v/>
      </c>
      <c r="I89" s="38" t="str">
        <f>IF(ISBLANK('Documentation Summary'!I89),"",'Documentation Summary'!I89)</f>
        <v>CD</v>
      </c>
      <c r="J89" s="38" t="str">
        <f>IF(ISBLANK('Documentation Summary'!J89),"",'Documentation Summary'!J89)</f>
        <v/>
      </c>
      <c r="K89" s="180" t="str">
        <f>IF(ISBLANK('Documentation Summary'!K89),"",'Documentation Summary'!K89)</f>
        <v/>
      </c>
      <c r="L89" s="38" t="str">
        <f>IF(ISBLANK('Documentation Summary'!M89),"",'Documentation Summary'!M89)</f>
        <v/>
      </c>
      <c r="M89" s="38" t="str">
        <f>IF(ISBLANK('Documentation Summary'!N89),"",'Documentation Summary'!N89)</f>
        <v>A</v>
      </c>
      <c r="N89" s="179" t="str">
        <f>IF(ISBLANK('Documentation Summary'!O89),"",'Documentation Summary'!O89)</f>
        <v/>
      </c>
      <c r="O89" s="181"/>
    </row>
    <row r="90" spans="1:15" ht="15">
      <c r="A90" s="36" t="str">
        <f>IF(ISBLANK('Documentation Summary'!A90),"",'Documentation Summary'!A90)</f>
        <v>SS 5.1</v>
      </c>
      <c r="B90" s="36" t="str">
        <f>IF(ISBLANK('Documentation Summary'!B90),"",'Documentation Summary'!B90)</f>
        <v>Post Construction Stormwater Management</v>
      </c>
      <c r="C90" s="38" t="str">
        <f>IF(ISBLANK('Documentation Summary'!C90),"",'Documentation Summary'!C90)</f>
        <v/>
      </c>
      <c r="D90" s="178">
        <f>IF(ISBLANK('Documentation Summary'!D90),"",'Documentation Summary'!D90)</f>
        <v>2</v>
      </c>
      <c r="E90" s="179" t="str">
        <f>IF(ISBLANK('Documentation Summary'!E90),"",'Documentation Summary'!E90)</f>
        <v/>
      </c>
      <c r="F90" s="179" t="str">
        <f>IF(ISBLANK('Documentation Summary'!F90),"",'Documentation Summary'!F90)</f>
        <v/>
      </c>
      <c r="G90" s="179" t="str">
        <f>IF(ISBLANK('Documentation Summary'!G90),"",'Documentation Summary'!G90)</f>
        <v/>
      </c>
      <c r="H90" s="38" t="str">
        <f>IF(ISBLANK('Documentation Summary'!H90),"",'Documentation Summary'!H90)</f>
        <v>PS</v>
      </c>
      <c r="I90" s="38" t="str">
        <f>IF(ISBLANK('Documentation Summary'!I90),"",'Documentation Summary'!I90)</f>
        <v>CD</v>
      </c>
      <c r="J90" s="38" t="str">
        <f>IF(ISBLANK('Documentation Summary'!J90),"",'Documentation Summary'!J90)</f>
        <v/>
      </c>
      <c r="K90" s="180" t="str">
        <f>IF(ISBLANK('Documentation Summary'!K90),"",'Documentation Summary'!K90)</f>
        <v/>
      </c>
      <c r="L90" s="38" t="str">
        <f>IF(ISBLANK('Documentation Summary'!M90),"",'Documentation Summary'!M90)</f>
        <v/>
      </c>
      <c r="M90" s="38" t="str">
        <f>IF(ISBLANK('Documentation Summary'!N90),"",'Documentation Summary'!N90)</f>
        <v>A</v>
      </c>
      <c r="N90" s="179" t="str">
        <f>IF(ISBLANK('Documentation Summary'!O90),"",'Documentation Summary'!O90)</f>
        <v/>
      </c>
      <c r="O90" s="181"/>
    </row>
    <row r="91" spans="1:15" ht="15">
      <c r="A91" s="36" t="str">
        <f>IF(ISBLANK('Documentation Summary'!A91),"",'Documentation Summary'!A91)</f>
        <v>SS 6.1</v>
      </c>
      <c r="B91" s="36" t="str">
        <f>IF(ISBLANK('Documentation Summary'!B91),"",'Documentation Summary'!B91)</f>
        <v>Central location</v>
      </c>
      <c r="C91" s="38" t="str">
        <f>IF(ISBLANK('Documentation Summary'!C91),"",'Documentation Summary'!C91)</f>
        <v/>
      </c>
      <c r="D91" s="38">
        <f>IF(ISBLANK('Documentation Summary'!D91),"",'Documentation Summary'!D91)</f>
        <v>2</v>
      </c>
      <c r="E91" s="179" t="str">
        <f>IF(ISBLANK('Documentation Summary'!E91),"",'Documentation Summary'!E91)</f>
        <v/>
      </c>
      <c r="F91" s="179" t="str">
        <f>IF(ISBLANK('Documentation Summary'!F91),"",'Documentation Summary'!F91)</f>
        <v/>
      </c>
      <c r="G91" s="179" t="str">
        <f>IF(ISBLANK('Documentation Summary'!G91),"",'Documentation Summary'!G91)</f>
        <v/>
      </c>
      <c r="H91" s="38" t="str">
        <f>IF(ISBLANK('Documentation Summary'!H91),"",'Documentation Summary'!H91)</f>
        <v>PS</v>
      </c>
      <c r="I91" s="38" t="str">
        <f>IF(ISBLANK('Documentation Summary'!I91),"",'Documentation Summary'!I91)</f>
        <v/>
      </c>
      <c r="J91" s="38" t="str">
        <f>IF(ISBLANK('Documentation Summary'!J91),"",'Documentation Summary'!J91)</f>
        <v>A</v>
      </c>
      <c r="K91" s="180" t="str">
        <f>IF(ISBLANK('Documentation Summary'!K91),"",'Documentation Summary'!K91)</f>
        <v/>
      </c>
      <c r="L91" s="38" t="str">
        <f>IF(ISBLANK('Documentation Summary'!M91),"",'Documentation Summary'!M91)</f>
        <v/>
      </c>
      <c r="M91" s="38" t="str">
        <f>IF(ISBLANK('Documentation Summary'!N91),"",'Documentation Summary'!N91)</f>
        <v/>
      </c>
      <c r="N91" s="179" t="str">
        <f>IF(ISBLANK('Documentation Summary'!O91),"",'Documentation Summary'!O91)</f>
        <v/>
      </c>
      <c r="O91" s="181"/>
    </row>
    <row r="92" spans="1:15" ht="15">
      <c r="A92" s="36" t="str">
        <f>IF(ISBLANK('Documentation Summary'!A92),"",'Documentation Summary'!A92)</f>
        <v>SS 7.1</v>
      </c>
      <c r="B92" s="36" t="str">
        <f>IF(ISBLANK('Documentation Summary'!B92),"",'Documentation Summary'!B92)</f>
        <v>Located Near Public Transportation</v>
      </c>
      <c r="C92" s="38" t="str">
        <f>IF(ISBLANK('Documentation Summary'!C92),"",'Documentation Summary'!C92)</f>
        <v/>
      </c>
      <c r="D92" s="38">
        <f>IF(ISBLANK('Documentation Summary'!D92),"",'Documentation Summary'!D92)</f>
        <v>1</v>
      </c>
      <c r="E92" s="179" t="str">
        <f>IF(ISBLANK('Documentation Summary'!E92),"",'Documentation Summary'!E92)</f>
        <v/>
      </c>
      <c r="F92" s="179" t="str">
        <f>IF(ISBLANK('Documentation Summary'!F92),"",'Documentation Summary'!F92)</f>
        <v/>
      </c>
      <c r="G92" s="179" t="str">
        <f>IF(ISBLANK('Documentation Summary'!G92),"",'Documentation Summary'!G92)</f>
        <v/>
      </c>
      <c r="H92" s="38" t="str">
        <f>IF(ISBLANK('Documentation Summary'!H92),"",'Documentation Summary'!H92)</f>
        <v/>
      </c>
      <c r="I92" s="38" t="str">
        <f>IF(ISBLANK('Documentation Summary'!I92),"",'Documentation Summary'!I92)</f>
        <v/>
      </c>
      <c r="J92" s="38" t="str">
        <f>IF(ISBLANK('Documentation Summary'!J92),"",'Documentation Summary'!J92)</f>
        <v>A</v>
      </c>
      <c r="K92" s="180" t="str">
        <f>IF(ISBLANK('Documentation Summary'!K92),"",'Documentation Summary'!K92)</f>
        <v/>
      </c>
      <c r="L92" s="38" t="str">
        <f>IF(ISBLANK('Documentation Summary'!M92),"",'Documentation Summary'!M92)</f>
        <v/>
      </c>
      <c r="M92" s="38" t="str">
        <f>IF(ISBLANK('Documentation Summary'!N92),"",'Documentation Summary'!N92)</f>
        <v/>
      </c>
      <c r="N92" s="179" t="str">
        <f>IF(ISBLANK('Documentation Summary'!O92),"",'Documentation Summary'!O92)</f>
        <v/>
      </c>
      <c r="O92" s="181"/>
    </row>
    <row r="93" spans="1:15" ht="15">
      <c r="A93" s="37" t="str">
        <f>IF(ISBLANK('Documentation Summary'!A93),"",'Documentation Summary'!A93)</f>
        <v>SS 8.1</v>
      </c>
      <c r="B93" s="37" t="str">
        <f>IF(ISBLANK('Documentation Summary'!B93),"",'Documentation Summary'!B93)</f>
        <v>Joint-Use of Facilities</v>
      </c>
      <c r="C93" s="38" t="str">
        <f>IF(ISBLANK('Documentation Summary'!C93),"",'Documentation Summary'!C93)</f>
        <v/>
      </c>
      <c r="D93" s="38">
        <f>IF(ISBLANK('Documentation Summary'!D93),"",'Documentation Summary'!D93)</f>
        <v>2</v>
      </c>
      <c r="E93" s="229" t="str">
        <f>IF(ISBLANK('Documentation Summary'!E93),"",'Documentation Summary'!E93)</f>
        <v/>
      </c>
      <c r="F93" s="229" t="str">
        <f>IF(ISBLANK('Documentation Summary'!F93),"",'Documentation Summary'!F93)</f>
        <v/>
      </c>
      <c r="G93" s="229" t="str">
        <f>IF(ISBLANK('Documentation Summary'!G93),"",'Documentation Summary'!G93)</f>
        <v/>
      </c>
      <c r="H93" s="38" t="str">
        <f>IF(ISBLANK('Documentation Summary'!H93),"",'Documentation Summary'!H93)</f>
        <v>PS</v>
      </c>
      <c r="I93" s="38" t="str">
        <f>IF(ISBLANK('Documentation Summary'!I93),"",'Documentation Summary'!I93)</f>
        <v>CD</v>
      </c>
      <c r="J93" s="38" t="str">
        <f>IF(ISBLANK('Documentation Summary'!J93),"",'Documentation Summary'!J93)</f>
        <v>A</v>
      </c>
      <c r="K93" s="180" t="str">
        <f>IF(ISBLANK('Documentation Summary'!K93),"",'Documentation Summary'!K93)</f>
        <v/>
      </c>
      <c r="L93" s="38" t="str">
        <f>IF(ISBLANK('Documentation Summary'!M93),"",'Documentation Summary'!M93)</f>
        <v/>
      </c>
      <c r="M93" s="38" t="str">
        <f>IF(ISBLANK('Documentation Summary'!N93),"",'Documentation Summary'!N93)</f>
        <v/>
      </c>
      <c r="N93" s="179" t="str">
        <f>IF(ISBLANK('Documentation Summary'!O93),"",'Documentation Summary'!O93)</f>
        <v/>
      </c>
      <c r="O93" s="181"/>
    </row>
    <row r="94" spans="1:15" ht="15">
      <c r="A94" s="36" t="str">
        <f>IF(ISBLANK('Documentation Summary'!A94),"",'Documentation Summary'!A94)</f>
        <v>SS 9.1</v>
      </c>
      <c r="B94" s="36" t="str">
        <f>IF(ISBLANK('Documentation Summary'!B94),"",'Documentation Summary'!B94)</f>
        <v>Human-Powered Transportation</v>
      </c>
      <c r="C94" s="38" t="str">
        <f>IF(ISBLANK('Documentation Summary'!C94),"",'Documentation Summary'!C94)</f>
        <v/>
      </c>
      <c r="D94" s="38">
        <f>IF(ISBLANK('Documentation Summary'!D94),"",'Documentation Summary'!D94)</f>
        <v>2</v>
      </c>
      <c r="E94" s="179" t="str">
        <f>IF(ISBLANK('Documentation Summary'!E94),"",'Documentation Summary'!E94)</f>
        <v/>
      </c>
      <c r="F94" s="179" t="str">
        <f>IF(ISBLANK('Documentation Summary'!F94),"",'Documentation Summary'!F94)</f>
        <v/>
      </c>
      <c r="G94" s="179" t="str">
        <f>IF(ISBLANK('Documentation Summary'!G94),"",'Documentation Summary'!G94)</f>
        <v/>
      </c>
      <c r="H94" s="38" t="str">
        <f>IF(ISBLANK('Documentation Summary'!H94),"",'Documentation Summary'!H94)</f>
        <v>PS</v>
      </c>
      <c r="I94" s="38" t="str">
        <f>IF(ISBLANK('Documentation Summary'!I94),"",'Documentation Summary'!I94)</f>
        <v>CD</v>
      </c>
      <c r="J94" s="38" t="str">
        <f>IF(ISBLANK('Documentation Summary'!J94),"",'Documentation Summary'!J94)</f>
        <v/>
      </c>
      <c r="K94" s="180" t="str">
        <f>IF(ISBLANK('Documentation Summary'!K94),"",'Documentation Summary'!K94)</f>
        <v/>
      </c>
      <c r="L94" s="38" t="str">
        <f>IF(ISBLANK('Documentation Summary'!M94),"",'Documentation Summary'!M94)</f>
        <v/>
      </c>
      <c r="M94" s="38" t="str">
        <f>IF(ISBLANK('Documentation Summary'!N94),"",'Documentation Summary'!N94)</f>
        <v>A</v>
      </c>
      <c r="N94" s="179" t="str">
        <f>IF(ISBLANK('Documentation Summary'!O94),"",'Documentation Summary'!O94)</f>
        <v/>
      </c>
      <c r="O94" s="181"/>
    </row>
    <row r="95" spans="1:15" ht="15">
      <c r="A95" s="36" t="str">
        <f>IF(ISBLANK('Documentation Summary'!A95),"",'Documentation Summary'!A95)</f>
        <v>SS 10.1</v>
      </c>
      <c r="B95" s="36" t="str">
        <f>IF(ISBLANK('Documentation Summary'!B95),"",'Documentation Summary'!B95)</f>
        <v>Reduce Heat Islands - Landscaping and Sites</v>
      </c>
      <c r="C95" s="38" t="str">
        <f>IF(ISBLANK('Documentation Summary'!C95),"",'Documentation Summary'!C95)</f>
        <v/>
      </c>
      <c r="D95" s="38">
        <f>IF(ISBLANK('Documentation Summary'!D95),"",'Documentation Summary'!D95)</f>
        <v>1</v>
      </c>
      <c r="E95" s="179" t="str">
        <f>IF(ISBLANK('Documentation Summary'!E95),"",'Documentation Summary'!E95)</f>
        <v/>
      </c>
      <c r="F95" s="179" t="str">
        <f>IF(ISBLANK('Documentation Summary'!F95),"",'Documentation Summary'!F95)</f>
        <v/>
      </c>
      <c r="G95" s="179" t="str">
        <f>IF(ISBLANK('Documentation Summary'!G95),"",'Documentation Summary'!G95)</f>
        <v/>
      </c>
      <c r="H95" s="38" t="str">
        <f>IF(ISBLANK('Documentation Summary'!H95),"",'Documentation Summary'!H95)</f>
        <v/>
      </c>
      <c r="I95" s="38" t="str">
        <f>IF(ISBLANK('Documentation Summary'!I95),"",'Documentation Summary'!I95)</f>
        <v>CD</v>
      </c>
      <c r="J95" s="38" t="str">
        <f>IF(ISBLANK('Documentation Summary'!J95),"",'Documentation Summary'!J95)</f>
        <v/>
      </c>
      <c r="K95" s="180" t="str">
        <f>IF(ISBLANK('Documentation Summary'!K95),"",'Documentation Summary'!K95)</f>
        <v/>
      </c>
      <c r="L95" s="38" t="str">
        <f>IF(ISBLANK('Documentation Summary'!M95),"",'Documentation Summary'!M95)</f>
        <v/>
      </c>
      <c r="M95" s="38" t="str">
        <f>IF(ISBLANK('Documentation Summary'!N95),"",'Documentation Summary'!N95)</f>
        <v/>
      </c>
      <c r="N95" s="179" t="str">
        <f>IF(ISBLANK('Documentation Summary'!O95),"",'Documentation Summary'!O95)</f>
        <v/>
      </c>
      <c r="O95" s="181"/>
    </row>
    <row r="96" spans="1:15" ht="15">
      <c r="A96" s="36" t="str">
        <f>IF(ISBLANK('Documentation Summary'!A96),"",'Documentation Summary'!A96)</f>
        <v>SS 11.1</v>
      </c>
      <c r="B96" s="36" t="str">
        <f>IF(ISBLANK('Documentation Summary'!B96),"",'Documentation Summary'!B96)</f>
        <v>Reduce Heat Islands - Cool Roofs and Green Walls</v>
      </c>
      <c r="C96" s="38" t="str">
        <f>IF(ISBLANK('Documentation Summary'!C96),"",'Documentation Summary'!C96)</f>
        <v/>
      </c>
      <c r="D96" s="38">
        <f>IF(ISBLANK('Documentation Summary'!D96),"",'Documentation Summary'!D96)</f>
        <v>1</v>
      </c>
      <c r="E96" s="179" t="str">
        <f>IF(ISBLANK('Documentation Summary'!E96),"",'Documentation Summary'!E96)</f>
        <v/>
      </c>
      <c r="F96" s="179" t="str">
        <f>IF(ISBLANK('Documentation Summary'!F96),"",'Documentation Summary'!F96)</f>
        <v/>
      </c>
      <c r="G96" s="179" t="str">
        <f>IF(ISBLANK('Documentation Summary'!G96),"",'Documentation Summary'!G96)</f>
        <v/>
      </c>
      <c r="H96" s="38" t="str">
        <f>IF(ISBLANK('Documentation Summary'!H96),"",'Documentation Summary'!H96)</f>
        <v/>
      </c>
      <c r="I96" s="38" t="str">
        <f>IF(ISBLANK('Documentation Summary'!I96),"",'Documentation Summary'!I96)</f>
        <v>CD</v>
      </c>
      <c r="J96" s="38" t="str">
        <f>IF(ISBLANK('Documentation Summary'!J96),"",'Documentation Summary'!J96)</f>
        <v/>
      </c>
      <c r="K96" s="180" t="str">
        <f>IF(ISBLANK('Documentation Summary'!K96),"",'Documentation Summary'!K96)</f>
        <v/>
      </c>
      <c r="L96" s="38" t="str">
        <f>IF(ISBLANK('Documentation Summary'!M96),"",'Documentation Summary'!M96)</f>
        <v/>
      </c>
      <c r="M96" s="38" t="str">
        <f>IF(ISBLANK('Documentation Summary'!N96),"",'Documentation Summary'!N96)</f>
        <v>A</v>
      </c>
      <c r="N96" s="179" t="str">
        <f>IF(ISBLANK('Documentation Summary'!O96),"",'Documentation Summary'!O96)</f>
        <v/>
      </c>
      <c r="O96" s="182"/>
    </row>
    <row r="97" spans="1:15" ht="15">
      <c r="A97" s="36" t="str">
        <f>IF(ISBLANK('Documentation Summary'!A97),"",'Documentation Summary'!A97)</f>
        <v>SS 12.1</v>
      </c>
      <c r="B97" s="36" t="str">
        <f>IF(ISBLANK('Documentation Summary'!B97),"",'Documentation Summary'!B97)</f>
        <v>Avoid Light Pollution and Unnecessary Lighting</v>
      </c>
      <c r="C97" s="38" t="str">
        <f>IF(ISBLANK('Documentation Summary'!C97),"",'Documentation Summary'!C97)</f>
        <v/>
      </c>
      <c r="D97" s="38">
        <f>IF(ISBLANK('Documentation Summary'!D97),"",'Documentation Summary'!D97)</f>
        <v>2</v>
      </c>
      <c r="E97" s="179" t="str">
        <f>IF(ISBLANK('Documentation Summary'!E97),"",'Documentation Summary'!E97)</f>
        <v/>
      </c>
      <c r="F97" s="179" t="str">
        <f>IF(ISBLANK('Documentation Summary'!F97),"",'Documentation Summary'!F97)</f>
        <v/>
      </c>
      <c r="G97" s="179" t="str">
        <f>IF(ISBLANK('Documentation Summary'!G97),"",'Documentation Summary'!G97)</f>
        <v/>
      </c>
      <c r="H97" s="38" t="str">
        <f>IF(ISBLANK('Documentation Summary'!H97),"",'Documentation Summary'!H97)</f>
        <v/>
      </c>
      <c r="I97" s="38" t="str">
        <f>IF(ISBLANK('Documentation Summary'!I97),"",'Documentation Summary'!I97)</f>
        <v>CD</v>
      </c>
      <c r="J97" s="38" t="str">
        <f>IF(ISBLANK('Documentation Summary'!J97),"",'Documentation Summary'!J97)</f>
        <v>A</v>
      </c>
      <c r="K97" s="180" t="str">
        <f>IF(ISBLANK('Documentation Summary'!K97),"",'Documentation Summary'!K97)</f>
        <v/>
      </c>
      <c r="L97" s="38" t="str">
        <f>IF(ISBLANK('Documentation Summary'!M97),"",'Documentation Summary'!M97)</f>
        <v/>
      </c>
      <c r="M97" s="38" t="str">
        <f>IF(ISBLANK('Documentation Summary'!N97),"",'Documentation Summary'!N97)</f>
        <v>A</v>
      </c>
      <c r="N97" s="179" t="str">
        <f>IF(ISBLANK('Documentation Summary'!O97),"",'Documentation Summary'!O97)</f>
        <v/>
      </c>
      <c r="O97" s="181"/>
    </row>
    <row r="98" spans="1:15" ht="15">
      <c r="A98" s="36" t="str">
        <f>IF(ISBLANK('Documentation Summary'!A98),"",'Documentation Summary'!A98)</f>
        <v>SS 13.1</v>
      </c>
      <c r="B98" s="36" t="str">
        <f>IF(ISBLANK('Documentation Summary'!B98),"",'Documentation Summary'!B98)</f>
        <v>School Gardens</v>
      </c>
      <c r="C98" s="38" t="str">
        <f>IF(ISBLANK('Documentation Summary'!C98),"",'Documentation Summary'!C98)</f>
        <v/>
      </c>
      <c r="D98" s="38">
        <f>IF(ISBLANK('Documentation Summary'!D98),"",'Documentation Summary'!D98)</f>
        <v>1</v>
      </c>
      <c r="E98" s="179" t="str">
        <f>IF(ISBLANK('Documentation Summary'!E98),"",'Documentation Summary'!E98)</f>
        <v/>
      </c>
      <c r="F98" s="179" t="str">
        <f>IF(ISBLANK('Documentation Summary'!F98),"",'Documentation Summary'!F98)</f>
        <v/>
      </c>
      <c r="G98" s="179" t="str">
        <f>IF(ISBLANK('Documentation Summary'!G98),"",'Documentation Summary'!G98)</f>
        <v/>
      </c>
      <c r="H98" s="38" t="str">
        <f>IF(ISBLANK('Documentation Summary'!H98),"",'Documentation Summary'!H98)</f>
        <v/>
      </c>
      <c r="I98" s="38" t="str">
        <f>IF(ISBLANK('Documentation Summary'!I98),"",'Documentation Summary'!I98)</f>
        <v>CD</v>
      </c>
      <c r="J98" s="38" t="str">
        <f>IF(ISBLANK('Documentation Summary'!J98),"",'Documentation Summary'!J98)</f>
        <v/>
      </c>
      <c r="K98" s="180" t="str">
        <f>IF(ISBLANK('Documentation Summary'!K98),"",'Documentation Summary'!K98)</f>
        <v/>
      </c>
      <c r="L98" s="38" t="str">
        <f>IF(ISBLANK('Documentation Summary'!M98),"",'Documentation Summary'!M98)</f>
        <v/>
      </c>
      <c r="M98" s="38" t="str">
        <f>IF(ISBLANK('Documentation Summary'!N98),"",'Documentation Summary'!N98)</f>
        <v>A</v>
      </c>
      <c r="N98" s="179" t="str">
        <f>IF(ISBLANK('Documentation Summary'!O98),"",'Documentation Summary'!O98)</f>
        <v/>
      </c>
      <c r="O98" s="181"/>
    </row>
    <row r="99" spans="1:15" ht="15">
      <c r="A99" s="36" t="str">
        <f>IF(ISBLANK('Documentation Summary'!A99),"",'Documentation Summary'!A99)</f>
        <v>SS 14.1</v>
      </c>
      <c r="B99" s="36" t="str">
        <f>IF(ISBLANK('Documentation Summary'!B99),"",'Documentation Summary'!B99)</f>
        <v>Use Locally Native Plants for  Landscape</v>
      </c>
      <c r="C99" s="38" t="str">
        <f>IF(ISBLANK('Documentation Summary'!C99),"",'Documentation Summary'!C99)</f>
        <v/>
      </c>
      <c r="D99" s="38">
        <f>IF(ISBLANK('Documentation Summary'!D99),"",'Documentation Summary'!D99)</f>
        <v>1</v>
      </c>
      <c r="E99" s="179" t="str">
        <f>IF(ISBLANK('Documentation Summary'!E99),"",'Documentation Summary'!E99)</f>
        <v/>
      </c>
      <c r="F99" s="179" t="str">
        <f>IF(ISBLANK('Documentation Summary'!F99),"",'Documentation Summary'!F99)</f>
        <v/>
      </c>
      <c r="G99" s="179" t="str">
        <f>IF(ISBLANK('Documentation Summary'!G99),"",'Documentation Summary'!G99)</f>
        <v/>
      </c>
      <c r="H99" s="38" t="str">
        <f>IF(ISBLANK('Documentation Summary'!H99),"",'Documentation Summary'!H99)</f>
        <v/>
      </c>
      <c r="I99" s="38" t="str">
        <f>IF(ISBLANK('Documentation Summary'!I99),"",'Documentation Summary'!I99)</f>
        <v>CD</v>
      </c>
      <c r="J99" s="38" t="str">
        <f>IF(ISBLANK('Documentation Summary'!J99),"",'Documentation Summary'!J99)</f>
        <v>A</v>
      </c>
      <c r="K99" s="180" t="str">
        <f>IF(ISBLANK('Documentation Summary'!K99),"",'Documentation Summary'!K99)</f>
        <v/>
      </c>
      <c r="L99" s="38" t="str">
        <f>IF(ISBLANK('Documentation Summary'!M99),"",'Documentation Summary'!M99)</f>
        <v/>
      </c>
      <c r="M99" s="38" t="str">
        <f>IF(ISBLANK('Documentation Summary'!N99),"",'Documentation Summary'!N99)</f>
        <v/>
      </c>
      <c r="N99" s="179" t="str">
        <f>IF(ISBLANK('Documentation Summary'!O99),"",'Documentation Summary'!O99)</f>
        <v/>
      </c>
      <c r="O99" s="181"/>
    </row>
    <row r="100" spans="1:15" ht="15.75" thickBot="1">
      <c r="A100" s="187" t="str">
        <f>IF(ISBLANK('Documentation Summary'!A100),"",'Documentation Summary'!A100)</f>
        <v/>
      </c>
      <c r="B100" s="230" t="str">
        <f>IF(ISBLANK('Documentation Summary'!B100),"",'Documentation Summary'!B100)</f>
        <v>Subtotal</v>
      </c>
      <c r="C100" s="231" t="str">
        <f>IF(ISBLANK('Documentation Summary'!C100),"",'Documentation Summary'!C100)</f>
        <v/>
      </c>
      <c r="D100" s="232">
        <f>IF(ISBLANK('Documentation Summary'!D100),"",'Documentation Summary'!D100)</f>
        <v>21</v>
      </c>
      <c r="E100" s="191">
        <f>SUM(E86:E99)</f>
        <v>0</v>
      </c>
      <c r="F100" s="191">
        <f>SUM(F86:F99)</f>
        <v>0</v>
      </c>
      <c r="G100" s="192" t="str">
        <f>IF(ISBLANK('Documentation Summary'!G100),"",'Documentation Summary'!G100)</f>
        <v/>
      </c>
      <c r="H100" s="192" t="str">
        <f>IF(ISBLANK('Documentation Summary'!H100),"",'Documentation Summary'!H100)</f>
        <v/>
      </c>
      <c r="I100" s="192" t="str">
        <f>IF(ISBLANK('Documentation Summary'!I100),"",'Documentation Summary'!I100)</f>
        <v/>
      </c>
      <c r="J100" s="192" t="str">
        <f>IF(ISBLANK('Documentation Summary'!J100),"",'Documentation Summary'!J100)</f>
        <v/>
      </c>
      <c r="K100" s="193" t="str">
        <f>IF(ISBLANK('Documentation Summary'!K100),"",'Documentation Summary'!K100)</f>
        <v/>
      </c>
      <c r="L100" s="192" t="str">
        <f>IF(ISBLANK('Documentation Summary'!M100),"",'Documentation Summary'!M100)</f>
        <v/>
      </c>
      <c r="M100" s="192" t="str">
        <f>IF(ISBLANK('Documentation Summary'!N100),"",'Documentation Summary'!N100)</f>
        <v/>
      </c>
      <c r="N100" s="192" t="str">
        <f>IF(ISBLANK('Documentation Summary'!O100),"",'Documentation Summary'!O100)</f>
        <v/>
      </c>
      <c r="O100" s="194"/>
    </row>
    <row r="101" spans="1:15" ht="14.25" thickBot="1">
      <c r="A101" s="233" t="str">
        <f>IF(ISBLANK('Documentation Summary'!A101),"",'Documentation Summary'!A101)</f>
        <v>Materials and Waste Management</v>
      </c>
      <c r="B101" s="234" t="str">
        <f>IF(ISBLANK('Documentation Summary'!B101),"",'Documentation Summary'!B101)</f>
        <v/>
      </c>
      <c r="C101" s="234" t="str">
        <f>IF(ISBLANK('Documentation Summary'!C101),"",'Documentation Summary'!C101)</f>
        <v/>
      </c>
      <c r="D101" s="234" t="str">
        <f>IF(ISBLANK('Documentation Summary'!D101),"",'Documentation Summary'!D101)</f>
        <v/>
      </c>
      <c r="E101" s="234" t="str">
        <f>IF(ISBLANK('Documentation Summary'!E101),"",'Documentation Summary'!E101)</f>
        <v/>
      </c>
      <c r="F101" s="234" t="str">
        <f>IF(ISBLANK('Documentation Summary'!F101),"",'Documentation Summary'!F101)</f>
        <v/>
      </c>
      <c r="G101" s="234" t="str">
        <f>IF(ISBLANK('Documentation Summary'!G101),"",'Documentation Summary'!G101)</f>
        <v/>
      </c>
      <c r="H101" s="234" t="str">
        <f>IF(ISBLANK('Documentation Summary'!H101),"",'Documentation Summary'!H101)</f>
        <v/>
      </c>
      <c r="I101" s="234" t="str">
        <f>IF(ISBLANK('Documentation Summary'!I101),"",'Documentation Summary'!I101)</f>
        <v/>
      </c>
      <c r="J101" s="234" t="str">
        <f>IF(ISBLANK('Documentation Summary'!J101),"",'Documentation Summary'!J101)</f>
        <v/>
      </c>
      <c r="K101" s="234" t="str">
        <f>IF(ISBLANK('Documentation Summary'!K101),"",'Documentation Summary'!K101)</f>
        <v/>
      </c>
      <c r="L101" s="234" t="str">
        <f>IF(ISBLANK('Documentation Summary'!M101),"",'Documentation Summary'!M101)</f>
        <v/>
      </c>
      <c r="M101" s="234" t="str">
        <f>IF(ISBLANK('Documentation Summary'!N101),"",'Documentation Summary'!N101)</f>
        <v/>
      </c>
      <c r="N101" s="234" t="str">
        <f>IF(ISBLANK('Documentation Summary'!O101),"",'Documentation Summary'!O101)</f>
        <v/>
      </c>
      <c r="O101" s="32"/>
    </row>
    <row r="102" spans="1:15" ht="15">
      <c r="A102" s="172" t="str">
        <f>IF(ISBLANK('Documentation Summary'!A102),"",'Documentation Summary'!A102)</f>
        <v>MW 1.0</v>
      </c>
      <c r="B102" s="172" t="str">
        <f>IF(ISBLANK('Documentation Summary'!B102),"",'Documentation Summary'!B102)</f>
        <v>Storage and Collection of Recyclables</v>
      </c>
      <c r="C102" s="235" t="str">
        <f>IF(ISBLANK('Documentation Summary'!C102),"",'Documentation Summary'!C102)</f>
        <v>P</v>
      </c>
      <c r="D102" s="235">
        <f>IF(ISBLANK('Documentation Summary'!D102),"",'Documentation Summary'!D102)</f>
        <v>2</v>
      </c>
      <c r="E102" s="175" t="str">
        <f>IF(ISBLANK('Documentation Summary'!E102),"",'Documentation Summary'!E102)</f>
        <v/>
      </c>
      <c r="F102" s="175" t="str">
        <f>IF(ISBLANK('Documentation Summary'!F102),"",'Documentation Summary'!F102)</f>
        <v/>
      </c>
      <c r="G102" s="175" t="str">
        <f>IF(ISBLANK('Documentation Summary'!G102),"",'Documentation Summary'!G102)</f>
        <v/>
      </c>
      <c r="H102" s="176" t="str">
        <f>IF(ISBLANK('Documentation Summary'!H102),"",'Documentation Summary'!H102)</f>
        <v/>
      </c>
      <c r="I102" s="176" t="str">
        <f>IF(ISBLANK('Documentation Summary'!I102),"",'Documentation Summary'!I102)</f>
        <v>CD</v>
      </c>
      <c r="J102" s="176" t="str">
        <f>IF(ISBLANK('Documentation Summary'!J102),"",'Documentation Summary'!J102)</f>
        <v>A</v>
      </c>
      <c r="K102" s="177" t="str">
        <f>IF(ISBLANK('Documentation Summary'!K102),"",'Documentation Summary'!K102)</f>
        <v/>
      </c>
      <c r="L102" s="176" t="str">
        <f>IF(ISBLANK('Documentation Summary'!M102),"",'Documentation Summary'!M102)</f>
        <v/>
      </c>
      <c r="M102" s="176" t="str">
        <f>IF(ISBLANK('Documentation Summary'!N102),"",'Documentation Summary'!N102)</f>
        <v>A</v>
      </c>
      <c r="N102" s="175" t="str">
        <f>IF(ISBLANK('Documentation Summary'!O102),"",'Documentation Summary'!O102)</f>
        <v/>
      </c>
      <c r="O102" s="215"/>
    </row>
    <row r="103" spans="1:15" ht="30">
      <c r="A103" s="172" t="str">
        <f>IF(ISBLANK('Documentation Summary'!A103),"",'Documentation Summary'!A103)</f>
        <v>MW 1.1</v>
      </c>
      <c r="B103" s="172" t="str">
        <f>IF(ISBLANK('Documentation Summary'!B103),"",'Documentation Summary'!B103)</f>
        <v>Storage and Collection of Recyclables for School Community</v>
      </c>
      <c r="C103" s="236" t="str">
        <f>IF(ISBLANK('Documentation Summary'!C103),"",'Documentation Summary'!C103)</f>
        <v/>
      </c>
      <c r="D103" s="236">
        <f>IF(ISBLANK('Documentation Summary'!D103),"",'Documentation Summary'!D103)</f>
        <v>1</v>
      </c>
      <c r="E103" s="175" t="str">
        <f>IF(ISBLANK('Documentation Summary'!E103),"",'Documentation Summary'!E103)</f>
        <v/>
      </c>
      <c r="F103" s="175" t="str">
        <f>IF(ISBLANK('Documentation Summary'!F103),"",'Documentation Summary'!F103)</f>
        <v/>
      </c>
      <c r="G103" s="175" t="str">
        <f>IF(ISBLANK('Documentation Summary'!G103),"",'Documentation Summary'!G103)</f>
        <v/>
      </c>
      <c r="H103" s="176" t="str">
        <f>IF(ISBLANK('Documentation Summary'!H103),"",'Documentation Summary'!H103)</f>
        <v/>
      </c>
      <c r="I103" s="176" t="str">
        <f>IF(ISBLANK('Documentation Summary'!I103),"",'Documentation Summary'!I103)</f>
        <v>CD</v>
      </c>
      <c r="J103" s="176" t="str">
        <f>IF(ISBLANK('Documentation Summary'!J103),"",'Documentation Summary'!J103)</f>
        <v>A</v>
      </c>
      <c r="K103" s="177" t="str">
        <f>IF(ISBLANK('Documentation Summary'!K103),"",'Documentation Summary'!K103)</f>
        <v/>
      </c>
      <c r="L103" s="176" t="str">
        <f>IF(ISBLANK('Documentation Summary'!M103),"",'Documentation Summary'!M103)</f>
        <v/>
      </c>
      <c r="M103" s="176" t="str">
        <f>IF(ISBLANK('Documentation Summary'!N103),"",'Documentation Summary'!N103)</f>
        <v/>
      </c>
      <c r="N103" s="175" t="str">
        <f>IF(ISBLANK('Documentation Summary'!O103),"",'Documentation Summary'!O103)</f>
        <v/>
      </c>
      <c r="O103" s="215"/>
    </row>
    <row r="104" spans="1:15" ht="15">
      <c r="A104" s="172" t="str">
        <f>IF(ISBLANK('Documentation Summary'!A104),"",'Documentation Summary'!A104)</f>
        <v>MW 2.0</v>
      </c>
      <c r="B104" s="172" t="str">
        <f>IF(ISBLANK('Documentation Summary'!B104),"",'Documentation Summary'!B104)</f>
        <v>Construction Site Waste Management</v>
      </c>
      <c r="C104" s="235" t="str">
        <f>IF(ISBLANK('Documentation Summary'!C104),"",'Documentation Summary'!C104)</f>
        <v>P</v>
      </c>
      <c r="D104" s="235">
        <f>IF(ISBLANK('Documentation Summary'!D104),"",'Documentation Summary'!D104)</f>
        <v>1</v>
      </c>
      <c r="E104" s="175" t="str">
        <f>IF(ISBLANK('Documentation Summary'!E104),"",'Documentation Summary'!E104)</f>
        <v/>
      </c>
      <c r="F104" s="175" t="str">
        <f>IF(ISBLANK('Documentation Summary'!F104),"",'Documentation Summary'!F104)</f>
        <v/>
      </c>
      <c r="G104" s="175" t="str">
        <f>IF(ISBLANK('Documentation Summary'!G104),"",'Documentation Summary'!G104)</f>
        <v/>
      </c>
      <c r="H104" s="176" t="str">
        <f>IF(ISBLANK('Documentation Summary'!H104),"",'Documentation Summary'!H104)</f>
        <v/>
      </c>
      <c r="I104" s="176" t="str">
        <f>IF(ISBLANK('Documentation Summary'!I104),"",'Documentation Summary'!I104)</f>
        <v>CD</v>
      </c>
      <c r="J104" s="176" t="str">
        <f>IF(ISBLANK('Documentation Summary'!J104),"",'Documentation Summary'!J104)</f>
        <v/>
      </c>
      <c r="K104" s="177" t="str">
        <f>IF(ISBLANK('Documentation Summary'!K104),"",'Documentation Summary'!K104)</f>
        <v/>
      </c>
      <c r="L104" s="176" t="str">
        <f>IF(ISBLANK('Documentation Summary'!M104),"",'Documentation Summary'!M104)</f>
        <v/>
      </c>
      <c r="M104" s="176" t="str">
        <f>IF(ISBLANK('Documentation Summary'!N104),"",'Documentation Summary'!N104)</f>
        <v>A</v>
      </c>
      <c r="N104" s="175" t="str">
        <f>IF(ISBLANK('Documentation Summary'!O104),"",'Documentation Summary'!O104)</f>
        <v/>
      </c>
      <c r="O104" s="215"/>
    </row>
    <row r="105" spans="1:15" ht="15">
      <c r="A105" s="172" t="str">
        <f>IF(ISBLANK('Documentation Summary'!A105),"",'Documentation Summary'!A105)</f>
        <v>MW 2.1</v>
      </c>
      <c r="B105" s="172" t="str">
        <f>IF(ISBLANK('Documentation Summary'!B105),"",'Documentation Summary'!B105)</f>
        <v>Construction Site Waste Management</v>
      </c>
      <c r="C105" s="236" t="str">
        <f>IF(ISBLANK('Documentation Summary'!C105),"",'Documentation Summary'!C105)</f>
        <v/>
      </c>
      <c r="D105" s="236">
        <f>IF(ISBLANK('Documentation Summary'!D105),"",'Documentation Summary'!D105)</f>
        <v>4</v>
      </c>
      <c r="E105" s="175" t="str">
        <f>IF(ISBLANK('Documentation Summary'!E105),"",'Documentation Summary'!E105)</f>
        <v/>
      </c>
      <c r="F105" s="175" t="str">
        <f>IF(ISBLANK('Documentation Summary'!F105),"",'Documentation Summary'!F105)</f>
        <v/>
      </c>
      <c r="G105" s="175" t="str">
        <f>IF(ISBLANK('Documentation Summary'!G105),"",'Documentation Summary'!G105)</f>
        <v/>
      </c>
      <c r="H105" s="176" t="str">
        <f>IF(ISBLANK('Documentation Summary'!H105),"",'Documentation Summary'!H105)</f>
        <v/>
      </c>
      <c r="I105" s="176" t="str">
        <f>IF(ISBLANK('Documentation Summary'!I105),"",'Documentation Summary'!I105)</f>
        <v>CD</v>
      </c>
      <c r="J105" s="176" t="str">
        <f>IF(ISBLANK('Documentation Summary'!J105),"",'Documentation Summary'!J105)</f>
        <v/>
      </c>
      <c r="K105" s="177" t="str">
        <f>IF(ISBLANK('Documentation Summary'!K105),"",'Documentation Summary'!K105)</f>
        <v/>
      </c>
      <c r="L105" s="176" t="str">
        <f>IF(ISBLANK('Documentation Summary'!M105),"",'Documentation Summary'!M105)</f>
        <v/>
      </c>
      <c r="M105" s="176" t="str">
        <f>IF(ISBLANK('Documentation Summary'!N105),"",'Documentation Summary'!N105)</f>
        <v>A</v>
      </c>
      <c r="N105" s="175" t="str">
        <f>IF(ISBLANK('Documentation Summary'!O105),"",'Documentation Summary'!O105)</f>
        <v/>
      </c>
      <c r="O105" s="215"/>
    </row>
    <row r="106" spans="1:15" ht="15">
      <c r="A106" s="172" t="str">
        <f>IF(ISBLANK('Documentation Summary'!A106),"",'Documentation Summary'!A106)</f>
        <v>MW 3.1</v>
      </c>
      <c r="B106" s="172" t="str">
        <f>IF(ISBLANK('Documentation Summary'!B106),"",'Documentation Summary'!B106)</f>
        <v>Single Attribute - Recycled Content</v>
      </c>
      <c r="C106" s="236" t="str">
        <f>IF(ISBLANK('Documentation Summary'!C106),"",'Documentation Summary'!C106)</f>
        <v/>
      </c>
      <c r="D106" s="236">
        <f>IF(ISBLANK('Documentation Summary'!D106),"",'Documentation Summary'!D106)</f>
        <v>2</v>
      </c>
      <c r="E106" s="175" t="str">
        <f>IF(ISBLANK('Documentation Summary'!E106),"",'Documentation Summary'!E106)</f>
        <v/>
      </c>
      <c r="F106" s="175" t="str">
        <f>IF(ISBLANK('Documentation Summary'!F106),"",'Documentation Summary'!F106)</f>
        <v/>
      </c>
      <c r="G106" s="175" t="str">
        <f>IF(ISBLANK('Documentation Summary'!G106),"",'Documentation Summary'!G106)</f>
        <v/>
      </c>
      <c r="H106" s="176" t="str">
        <f>IF(ISBLANK('Documentation Summary'!H106),"",'Documentation Summary'!H106)</f>
        <v/>
      </c>
      <c r="I106" s="176" t="str">
        <f>IF(ISBLANK('Documentation Summary'!I106),"",'Documentation Summary'!I106)</f>
        <v/>
      </c>
      <c r="J106" s="176" t="str">
        <f>IF(ISBLANK('Documentation Summary'!J106),"",'Documentation Summary'!J106)</f>
        <v/>
      </c>
      <c r="K106" s="177" t="str">
        <f>IF(ISBLANK('Documentation Summary'!K106),"",'Documentation Summary'!K106)</f>
        <v/>
      </c>
      <c r="L106" s="176" t="str">
        <f>IF(ISBLANK('Documentation Summary'!M106),"",'Documentation Summary'!M106)</f>
        <v>PS</v>
      </c>
      <c r="M106" s="176" t="str">
        <f>IF(ISBLANK('Documentation Summary'!N106),"",'Documentation Summary'!N106)</f>
        <v>A</v>
      </c>
      <c r="N106" s="175" t="str">
        <f>IF(ISBLANK('Documentation Summary'!O106),"",'Documentation Summary'!O106)</f>
        <v/>
      </c>
      <c r="O106" s="215"/>
    </row>
    <row r="107" spans="1:15" ht="15">
      <c r="A107" s="172" t="str">
        <f>IF(ISBLANK('Documentation Summary'!A107),"",'Documentation Summary'!A107)</f>
        <v>MW 4.1</v>
      </c>
      <c r="B107" s="172" t="str">
        <f>IF(ISBLANK('Documentation Summary'!B107),"",'Documentation Summary'!B107)</f>
        <v>Single Attribute - Rapidly Renewable Materials</v>
      </c>
      <c r="C107" s="236" t="str">
        <f>IF(ISBLANK('Documentation Summary'!C107),"",'Documentation Summary'!C107)</f>
        <v/>
      </c>
      <c r="D107" s="236">
        <f>IF(ISBLANK('Documentation Summary'!D107),"",'Documentation Summary'!D107)</f>
        <v>1</v>
      </c>
      <c r="E107" s="175" t="str">
        <f>IF(ISBLANK('Documentation Summary'!E107),"",'Documentation Summary'!E107)</f>
        <v/>
      </c>
      <c r="F107" s="175" t="str">
        <f>IF(ISBLANK('Documentation Summary'!F107),"",'Documentation Summary'!F107)</f>
        <v/>
      </c>
      <c r="G107" s="175" t="str">
        <f>IF(ISBLANK('Documentation Summary'!G107),"",'Documentation Summary'!G107)</f>
        <v/>
      </c>
      <c r="H107" s="176" t="str">
        <f>IF(ISBLANK('Documentation Summary'!H107),"",'Documentation Summary'!H107)</f>
        <v/>
      </c>
      <c r="I107" s="176" t="str">
        <f>IF(ISBLANK('Documentation Summary'!I107),"",'Documentation Summary'!I107)</f>
        <v/>
      </c>
      <c r="J107" s="176" t="str">
        <f>IF(ISBLANK('Documentation Summary'!J107),"",'Documentation Summary'!J107)</f>
        <v/>
      </c>
      <c r="K107" s="177" t="str">
        <f>IF(ISBLANK('Documentation Summary'!K107),"",'Documentation Summary'!K107)</f>
        <v/>
      </c>
      <c r="L107" s="176" t="str">
        <f>IF(ISBLANK('Documentation Summary'!M107),"",'Documentation Summary'!M107)</f>
        <v>PS</v>
      </c>
      <c r="M107" s="176" t="str">
        <f>IF(ISBLANK('Documentation Summary'!N107),"",'Documentation Summary'!N107)</f>
        <v>A</v>
      </c>
      <c r="N107" s="175" t="str">
        <f>IF(ISBLANK('Documentation Summary'!O107),"",'Documentation Summary'!O107)</f>
        <v/>
      </c>
      <c r="O107" s="215"/>
    </row>
    <row r="108" spans="1:15" ht="15">
      <c r="A108" s="172" t="str">
        <f>IF(ISBLANK('Documentation Summary'!A108),"",'Documentation Summary'!A108)</f>
        <v>MW 5.1</v>
      </c>
      <c r="B108" s="172" t="str">
        <f>IF(ISBLANK('Documentation Summary'!B108),"",'Documentation Summary'!B108)</f>
        <v>Single Attribute - Certified Wood</v>
      </c>
      <c r="C108" s="236" t="str">
        <f>IF(ISBLANK('Documentation Summary'!C108),"",'Documentation Summary'!C108)</f>
        <v/>
      </c>
      <c r="D108" s="236">
        <f>IF(ISBLANK('Documentation Summary'!D108),"",'Documentation Summary'!D108)</f>
        <v>2</v>
      </c>
      <c r="E108" s="175" t="str">
        <f>IF(ISBLANK('Documentation Summary'!E108),"",'Documentation Summary'!E108)</f>
        <v/>
      </c>
      <c r="F108" s="175" t="str">
        <f>IF(ISBLANK('Documentation Summary'!F108),"",'Documentation Summary'!F108)</f>
        <v/>
      </c>
      <c r="G108" s="175" t="str">
        <f>IF(ISBLANK('Documentation Summary'!G108),"",'Documentation Summary'!G108)</f>
        <v/>
      </c>
      <c r="H108" s="176" t="str">
        <f>IF(ISBLANK('Documentation Summary'!H108),"",'Documentation Summary'!H108)</f>
        <v/>
      </c>
      <c r="I108" s="176" t="str">
        <f>IF(ISBLANK('Documentation Summary'!I108),"",'Documentation Summary'!I108)</f>
        <v/>
      </c>
      <c r="J108" s="176" t="str">
        <f>IF(ISBLANK('Documentation Summary'!J108),"",'Documentation Summary'!J108)</f>
        <v/>
      </c>
      <c r="K108" s="177" t="str">
        <f>IF(ISBLANK('Documentation Summary'!K108),"",'Documentation Summary'!K108)</f>
        <v/>
      </c>
      <c r="L108" s="176" t="str">
        <f>IF(ISBLANK('Documentation Summary'!M108),"",'Documentation Summary'!M108)</f>
        <v>PS</v>
      </c>
      <c r="M108" s="176" t="str">
        <f>IF(ISBLANK('Documentation Summary'!N108),"",'Documentation Summary'!N108)</f>
        <v>A</v>
      </c>
      <c r="N108" s="175" t="str">
        <f>IF(ISBLANK('Documentation Summary'!O108),"",'Documentation Summary'!O108)</f>
        <v/>
      </c>
      <c r="O108" s="215"/>
    </row>
    <row r="109" spans="1:15" ht="15">
      <c r="A109" s="172" t="str">
        <f>IF(ISBLANK('Documentation Summary'!A109),"",'Documentation Summary'!A109)</f>
        <v>MW 6.1</v>
      </c>
      <c r="B109" s="172" t="str">
        <f>IF(ISBLANK('Documentation Summary'!B109),"",'Documentation Summary'!B109)</f>
        <v>Single Attribute - Materials Reuse</v>
      </c>
      <c r="C109" s="236" t="str">
        <f>IF(ISBLANK('Documentation Summary'!C109),"",'Documentation Summary'!C109)</f>
        <v/>
      </c>
      <c r="D109" s="236">
        <f>IF(ISBLANK('Documentation Summary'!D109),"",'Documentation Summary'!D109)</f>
        <v>2</v>
      </c>
      <c r="E109" s="175" t="str">
        <f>IF(ISBLANK('Documentation Summary'!E109),"",'Documentation Summary'!E109)</f>
        <v/>
      </c>
      <c r="F109" s="175" t="str">
        <f>IF(ISBLANK('Documentation Summary'!F109),"",'Documentation Summary'!F109)</f>
        <v/>
      </c>
      <c r="G109" s="175" t="str">
        <f>IF(ISBLANK('Documentation Summary'!G109),"",'Documentation Summary'!G109)</f>
        <v/>
      </c>
      <c r="H109" s="176" t="str">
        <f>IF(ISBLANK('Documentation Summary'!H109),"",'Documentation Summary'!H109)</f>
        <v>PS</v>
      </c>
      <c r="I109" s="176" t="str">
        <f>IF(ISBLANK('Documentation Summary'!I109),"",'Documentation Summary'!I109)</f>
        <v>CD</v>
      </c>
      <c r="J109" s="176" t="str">
        <f>IF(ISBLANK('Documentation Summary'!J109),"",'Documentation Summary'!J109)</f>
        <v/>
      </c>
      <c r="K109" s="177" t="str">
        <f>IF(ISBLANK('Documentation Summary'!K109),"",'Documentation Summary'!K109)</f>
        <v/>
      </c>
      <c r="L109" s="176" t="str">
        <f>IF(ISBLANK('Documentation Summary'!M109),"",'Documentation Summary'!M109)</f>
        <v>PS</v>
      </c>
      <c r="M109" s="176" t="str">
        <f>IF(ISBLANK('Documentation Summary'!N109),"",'Documentation Summary'!N109)</f>
        <v>A</v>
      </c>
      <c r="N109" s="175" t="str">
        <f>IF(ISBLANK('Documentation Summary'!O109),"",'Documentation Summary'!O109)</f>
        <v/>
      </c>
      <c r="O109" s="215"/>
    </row>
    <row r="110" spans="1:15" ht="15">
      <c r="A110" s="172" t="str">
        <f>IF(ISBLANK('Documentation Summary'!A110),"",'Documentation Summary'!A110)</f>
        <v>MW 7.1</v>
      </c>
      <c r="B110" s="172" t="str">
        <f>IF(ISBLANK('Documentation Summary'!B110),"",'Documentation Summary'!B110)</f>
        <v>Multi-Attribute Materials Selection</v>
      </c>
      <c r="C110" s="236" t="str">
        <f>IF(ISBLANK('Documentation Summary'!C110),"",'Documentation Summary'!C110)</f>
        <v/>
      </c>
      <c r="D110" s="236">
        <f>IF(ISBLANK('Documentation Summary'!D110),"",'Documentation Summary'!D110)</f>
        <v>2</v>
      </c>
      <c r="E110" s="175" t="str">
        <f>IF(ISBLANK('Documentation Summary'!E110),"",'Documentation Summary'!E110)</f>
        <v/>
      </c>
      <c r="F110" s="175" t="str">
        <f>IF(ISBLANK('Documentation Summary'!F110),"",'Documentation Summary'!F110)</f>
        <v/>
      </c>
      <c r="G110" s="175" t="str">
        <f>IF(ISBLANK('Documentation Summary'!G110),"",'Documentation Summary'!G110)</f>
        <v/>
      </c>
      <c r="H110" s="176" t="str">
        <f>IF(ISBLANK('Documentation Summary'!H110),"",'Documentation Summary'!H110)</f>
        <v/>
      </c>
      <c r="I110" s="176" t="str">
        <f>IF(ISBLANK('Documentation Summary'!I110),"",'Documentation Summary'!I110)</f>
        <v/>
      </c>
      <c r="J110" s="176" t="str">
        <f>IF(ISBLANK('Documentation Summary'!J110),"",'Documentation Summary'!J110)</f>
        <v/>
      </c>
      <c r="K110" s="177" t="str">
        <f>IF(ISBLANK('Documentation Summary'!K110),"",'Documentation Summary'!K110)</f>
        <v/>
      </c>
      <c r="L110" s="176" t="str">
        <f>IF(ISBLANK('Documentation Summary'!M110),"",'Documentation Summary'!M110)</f>
        <v>PS</v>
      </c>
      <c r="M110" s="176" t="str">
        <f>IF(ISBLANK('Documentation Summary'!N110),"",'Documentation Summary'!N110)</f>
        <v>A</v>
      </c>
      <c r="N110" s="175" t="str">
        <f>IF(ISBLANK('Documentation Summary'!O110),"",'Documentation Summary'!O110)</f>
        <v/>
      </c>
      <c r="O110" s="215"/>
    </row>
    <row r="111" spans="1:15" ht="15">
      <c r="A111" s="172" t="str">
        <f>IF(ISBLANK('Documentation Summary'!A111),"",'Documentation Summary'!A111)</f>
        <v>MW 8.1</v>
      </c>
      <c r="B111" s="172" t="str">
        <f>IF(ISBLANK('Documentation Summary'!B111),"",'Documentation Summary'!B111)</f>
        <v>Building Reuse - Exterior</v>
      </c>
      <c r="C111" s="236" t="str">
        <f>IF(ISBLANK('Documentation Summary'!C111),"",'Documentation Summary'!C111)</f>
        <v/>
      </c>
      <c r="D111" s="236">
        <f>IF(ISBLANK('Documentation Summary'!D111),"",'Documentation Summary'!D111)</f>
        <v>3</v>
      </c>
      <c r="E111" s="175" t="str">
        <f>IF(ISBLANK('Documentation Summary'!E111),"",'Documentation Summary'!E111)</f>
        <v/>
      </c>
      <c r="F111" s="175" t="str">
        <f>IF(ISBLANK('Documentation Summary'!F111),"",'Documentation Summary'!F111)</f>
        <v/>
      </c>
      <c r="G111" s="175" t="str">
        <f>IF(ISBLANK('Documentation Summary'!G111),"",'Documentation Summary'!G111)</f>
        <v/>
      </c>
      <c r="H111" s="176" t="str">
        <f>IF(ISBLANK('Documentation Summary'!H111),"",'Documentation Summary'!H111)</f>
        <v/>
      </c>
      <c r="I111" s="176" t="str">
        <f>IF(ISBLANK('Documentation Summary'!I111),"",'Documentation Summary'!I111)</f>
        <v>CD</v>
      </c>
      <c r="J111" s="176" t="str">
        <f>IF(ISBLANK('Documentation Summary'!J111),"",'Documentation Summary'!J111)</f>
        <v/>
      </c>
      <c r="K111" s="177" t="str">
        <f>IF(ISBLANK('Documentation Summary'!K111),"",'Documentation Summary'!K111)</f>
        <v/>
      </c>
      <c r="L111" s="176" t="str">
        <f>IF(ISBLANK('Documentation Summary'!M111),"",'Documentation Summary'!M111)</f>
        <v/>
      </c>
      <c r="M111" s="176" t="str">
        <f>IF(ISBLANK('Documentation Summary'!N111),"",'Documentation Summary'!N111)</f>
        <v>A</v>
      </c>
      <c r="N111" s="175" t="str">
        <f>IF(ISBLANK('Documentation Summary'!O111),"",'Documentation Summary'!O111)</f>
        <v/>
      </c>
      <c r="O111" s="215"/>
    </row>
    <row r="112" spans="1:15" ht="15">
      <c r="A112" s="172" t="str">
        <f>IF(ISBLANK('Documentation Summary'!A112),"",'Documentation Summary'!A112)</f>
        <v>MW 9.1</v>
      </c>
      <c r="B112" s="172" t="str">
        <f>IF(ISBLANK('Documentation Summary'!B112),"",'Documentation Summary'!B112)</f>
        <v>Building Reuse - Interior</v>
      </c>
      <c r="C112" s="236" t="str">
        <f>IF(ISBLANK('Documentation Summary'!C112),"",'Documentation Summary'!C112)</f>
        <v/>
      </c>
      <c r="D112" s="236">
        <f>IF(ISBLANK('Documentation Summary'!D112),"",'Documentation Summary'!D112)</f>
        <v>1</v>
      </c>
      <c r="E112" s="175" t="str">
        <f>IF(ISBLANK('Documentation Summary'!E112),"",'Documentation Summary'!E112)</f>
        <v/>
      </c>
      <c r="F112" s="175" t="str">
        <f>IF(ISBLANK('Documentation Summary'!F112),"",'Documentation Summary'!F112)</f>
        <v/>
      </c>
      <c r="G112" s="175" t="str">
        <f>IF(ISBLANK('Documentation Summary'!G112),"",'Documentation Summary'!G112)</f>
        <v/>
      </c>
      <c r="H112" s="176" t="str">
        <f>IF(ISBLANK('Documentation Summary'!H112),"",'Documentation Summary'!H112)</f>
        <v/>
      </c>
      <c r="I112" s="176" t="str">
        <f>IF(ISBLANK('Documentation Summary'!I112),"",'Documentation Summary'!I112)</f>
        <v>CD</v>
      </c>
      <c r="J112" s="176" t="str">
        <f>IF(ISBLANK('Documentation Summary'!J112),"",'Documentation Summary'!J112)</f>
        <v/>
      </c>
      <c r="K112" s="177" t="str">
        <f>IF(ISBLANK('Documentation Summary'!K112),"",'Documentation Summary'!K112)</f>
        <v/>
      </c>
      <c r="L112" s="176" t="str">
        <f>IF(ISBLANK('Documentation Summary'!M112),"",'Documentation Summary'!M112)</f>
        <v/>
      </c>
      <c r="M112" s="176" t="str">
        <f>IF(ISBLANK('Documentation Summary'!N112),"",'Documentation Summary'!N112)</f>
        <v>A</v>
      </c>
      <c r="N112" s="175" t="str">
        <f>IF(ISBLANK('Documentation Summary'!O112),"",'Documentation Summary'!O112)</f>
        <v/>
      </c>
      <c r="O112" s="215"/>
    </row>
    <row r="113" spans="1:15" ht="15">
      <c r="A113" s="172" t="str">
        <f>IF(ISBLANK('Documentation Summary'!A113),"",'Documentation Summary'!A113)</f>
        <v>MW 10.1</v>
      </c>
      <c r="B113" s="172" t="str">
        <f>IF(ISBLANK('Documentation Summary'!B113),"",'Documentation Summary'!B113)</f>
        <v>Health Product Related Information Reporting</v>
      </c>
      <c r="C113" s="236" t="str">
        <f>IF(ISBLANK('Documentation Summary'!C113),"",'Documentation Summary'!C113)</f>
        <v/>
      </c>
      <c r="D113" s="236">
        <f>IF(ISBLANK('Documentation Summary'!D113),"",'Documentation Summary'!D113)</f>
        <v>1</v>
      </c>
      <c r="E113" s="175" t="str">
        <f>IF(ISBLANK('Documentation Summary'!E113),"",'Documentation Summary'!E113)</f>
        <v/>
      </c>
      <c r="F113" s="175" t="str">
        <f>IF(ISBLANK('Documentation Summary'!F113),"",'Documentation Summary'!F113)</f>
        <v/>
      </c>
      <c r="G113" s="175" t="str">
        <f>IF(ISBLANK('Documentation Summary'!G113),"",'Documentation Summary'!G113)</f>
        <v/>
      </c>
      <c r="H113" s="176" t="str">
        <f>IF(ISBLANK('Documentation Summary'!H113),"",'Documentation Summary'!H113)</f>
        <v/>
      </c>
      <c r="I113" s="176" t="str">
        <f>IF(ISBLANK('Documentation Summary'!I113),"",'Documentation Summary'!I113)</f>
        <v>CD</v>
      </c>
      <c r="J113" s="176" t="str">
        <f>IF(ISBLANK('Documentation Summary'!J113),"",'Documentation Summary'!J113)</f>
        <v/>
      </c>
      <c r="K113" s="177" t="str">
        <f>IF(ISBLANK('Documentation Summary'!K113),"",'Documentation Summary'!K113)</f>
        <v/>
      </c>
      <c r="L113" s="176" t="str">
        <f>IF(ISBLANK('Documentation Summary'!M113),"",'Documentation Summary'!M113)</f>
        <v>PS</v>
      </c>
      <c r="M113" s="176" t="str">
        <f>IF(ISBLANK('Documentation Summary'!N113),"",'Documentation Summary'!N113)</f>
        <v>A</v>
      </c>
      <c r="N113" s="175" t="str">
        <f>IF(ISBLANK('Documentation Summary'!O113),"",'Documentation Summary'!O113)</f>
        <v/>
      </c>
      <c r="O113" s="215"/>
    </row>
    <row r="114" spans="1:15" ht="15">
      <c r="A114" s="172" t="str">
        <f>IF(ISBLANK('Documentation Summary'!A114),"",'Documentation Summary'!A114)</f>
        <v>MW 11.1</v>
      </c>
      <c r="B114" s="172" t="str">
        <f>IF(ISBLANK('Documentation Summary'!B114),"",'Documentation Summary'!B114)</f>
        <v>Durability and Low Maintenance Flooring</v>
      </c>
      <c r="C114" s="236" t="str">
        <f>IF(ISBLANK('Documentation Summary'!C114),"",'Documentation Summary'!C114)</f>
        <v/>
      </c>
      <c r="D114" s="236">
        <f>IF(ISBLANK('Documentation Summary'!D114),"",'Documentation Summary'!D114)</f>
        <v>1</v>
      </c>
      <c r="E114" s="175" t="str">
        <f>IF(ISBLANK('Documentation Summary'!E114),"",'Documentation Summary'!E114)</f>
        <v/>
      </c>
      <c r="F114" s="175" t="str">
        <f>IF(ISBLANK('Documentation Summary'!F114),"",'Documentation Summary'!F114)</f>
        <v/>
      </c>
      <c r="G114" s="175" t="str">
        <f>IF(ISBLANK('Documentation Summary'!G114),"",'Documentation Summary'!G114)</f>
        <v/>
      </c>
      <c r="H114" s="176" t="str">
        <f>IF(ISBLANK('Documentation Summary'!H114),"",'Documentation Summary'!H114)</f>
        <v/>
      </c>
      <c r="I114" s="176" t="str">
        <f>IF(ISBLANK('Documentation Summary'!I114),"",'Documentation Summary'!I114)</f>
        <v/>
      </c>
      <c r="J114" s="176" t="str">
        <f>IF(ISBLANK('Documentation Summary'!J114),"",'Documentation Summary'!J114)</f>
        <v/>
      </c>
      <c r="K114" s="177" t="str">
        <f>IF(ISBLANK('Documentation Summary'!K114),"",'Documentation Summary'!K114)</f>
        <v/>
      </c>
      <c r="L114" s="176" t="str">
        <f>IF(ISBLANK('Documentation Summary'!M114),"",'Documentation Summary'!M114)</f>
        <v/>
      </c>
      <c r="M114" s="176" t="str">
        <f>IF(ISBLANK('Documentation Summary'!N114),"",'Documentation Summary'!N114)</f>
        <v>A</v>
      </c>
      <c r="N114" s="175" t="str">
        <f>IF(ISBLANK('Documentation Summary'!O114),"",'Documentation Summary'!O114)</f>
        <v/>
      </c>
      <c r="O114" s="215"/>
    </row>
    <row r="115" spans="1:15" ht="15">
      <c r="A115" s="172" t="str">
        <f>IF(ISBLANK('Documentation Summary'!A115),"",'Documentation Summary'!A115)</f>
        <v>MW 12.1</v>
      </c>
      <c r="B115" s="172" t="str">
        <f>IF(ISBLANK('Documentation Summary'!B115),"",'Documentation Summary'!B115)</f>
        <v>Environmental Performance Reporting</v>
      </c>
      <c r="C115" s="236" t="str">
        <f>IF(ISBLANK('Documentation Summary'!C115),"",'Documentation Summary'!C115)</f>
        <v/>
      </c>
      <c r="D115" s="236">
        <f>IF(ISBLANK('Documentation Summary'!D115),"",'Documentation Summary'!D115)</f>
        <v>2</v>
      </c>
      <c r="E115" s="175"/>
      <c r="F115" s="175" t="str">
        <f>IF(ISBLANK('Documentation Summary'!F115),"",'Documentation Summary'!F115)</f>
        <v/>
      </c>
      <c r="G115" s="175" t="str">
        <f>IF(ISBLANK('Documentation Summary'!G115),"",'Documentation Summary'!G115)</f>
        <v/>
      </c>
      <c r="H115" s="176" t="str">
        <f>IF(ISBLANK('Documentation Summary'!H115),"",'Documentation Summary'!H115)</f>
        <v/>
      </c>
      <c r="I115" s="176" t="str">
        <f>IF(ISBLANK('Documentation Summary'!I115),"",'Documentation Summary'!I115)</f>
        <v/>
      </c>
      <c r="J115" s="176" t="str">
        <f>IF(ISBLANK('Documentation Summary'!J115),"",'Documentation Summary'!J115)</f>
        <v/>
      </c>
      <c r="K115" s="177" t="str">
        <f>IF(ISBLANK('Documentation Summary'!K115),"",'Documentation Summary'!K115)</f>
        <v/>
      </c>
      <c r="L115" s="176" t="str">
        <f>IF(ISBLANK('Documentation Summary'!M115),"",'Documentation Summary'!M115)</f>
        <v/>
      </c>
      <c r="M115" s="176" t="str">
        <f>IF(ISBLANK('Documentation Summary'!N115),"",'Documentation Summary'!N115)</f>
        <v>A</v>
      </c>
      <c r="N115" s="175" t="str">
        <f>IF(ISBLANK('Documentation Summary'!O115),"",'Documentation Summary'!O115)</f>
        <v/>
      </c>
      <c r="O115" s="215"/>
    </row>
    <row r="116" spans="1:15" ht="15.75" thickBot="1">
      <c r="A116" s="237" t="str">
        <f>IF(ISBLANK('Documentation Summary'!A116),"",'Documentation Summary'!A116)</f>
        <v/>
      </c>
      <c r="B116" s="238" t="str">
        <f>IF(ISBLANK('Documentation Summary'!B116),"",'Documentation Summary'!B116)</f>
        <v>Subtotal</v>
      </c>
      <c r="C116" s="239" t="str">
        <f>IF(ISBLANK('Documentation Summary'!C116),"",'Documentation Summary'!C116)</f>
        <v/>
      </c>
      <c r="D116" s="239">
        <f>IF(ISBLANK('Documentation Summary'!D116),"",'Documentation Summary'!D116)</f>
        <v>25</v>
      </c>
      <c r="E116" s="191">
        <f>SUM(E102:E115)</f>
        <v>0</v>
      </c>
      <c r="F116" s="191">
        <f>SUM(F102:F115)</f>
        <v>0</v>
      </c>
      <c r="G116" s="192" t="str">
        <f>IF(ISBLANK('Documentation Summary'!G116),"",'Documentation Summary'!G116)</f>
        <v/>
      </c>
      <c r="H116" s="192" t="str">
        <f>IF(ISBLANK('Documentation Summary'!H116),"",'Documentation Summary'!H116)</f>
        <v/>
      </c>
      <c r="I116" s="192" t="str">
        <f>IF(ISBLANK('Documentation Summary'!I116),"",'Documentation Summary'!I116)</f>
        <v/>
      </c>
      <c r="J116" s="192" t="str">
        <f>IF(ISBLANK('Documentation Summary'!J116),"",'Documentation Summary'!J116)</f>
        <v/>
      </c>
      <c r="K116" s="193" t="str">
        <f>IF(ISBLANK('Documentation Summary'!K116),"",'Documentation Summary'!K116)</f>
        <v/>
      </c>
      <c r="L116" s="192" t="str">
        <f>IF(ISBLANK('Documentation Summary'!M116),"",'Documentation Summary'!M116)</f>
        <v/>
      </c>
      <c r="M116" s="192" t="str">
        <f>IF(ISBLANK('Documentation Summary'!N116),"",'Documentation Summary'!N116)</f>
        <v/>
      </c>
      <c r="N116" s="192" t="str">
        <f>IF(ISBLANK('Documentation Summary'!O116),"",'Documentation Summary'!O116)</f>
        <v/>
      </c>
      <c r="O116" s="240"/>
    </row>
    <row r="117" spans="1:15" ht="14.25" thickBot="1">
      <c r="A117" s="241" t="str">
        <f>IF(ISBLANK('Documentation Summary'!A117),"",'Documentation Summary'!A117)</f>
        <v>Operations &amp; Metrics</v>
      </c>
      <c r="B117" s="242" t="str">
        <f>IF(ISBLANK('Documentation Summary'!B117),"",'Documentation Summary'!B117)</f>
        <v/>
      </c>
      <c r="C117" s="242" t="str">
        <f>IF(ISBLANK('Documentation Summary'!C117),"",'Documentation Summary'!C117)</f>
        <v/>
      </c>
      <c r="D117" s="242" t="str">
        <f>IF(ISBLANK('Documentation Summary'!D117),"",'Documentation Summary'!D117)</f>
        <v/>
      </c>
      <c r="E117" s="242" t="str">
        <f>IF(ISBLANK('Documentation Summary'!E117),"",'Documentation Summary'!E117)</f>
        <v/>
      </c>
      <c r="F117" s="242" t="str">
        <f>IF(ISBLANK('Documentation Summary'!F117),"",'Documentation Summary'!F117)</f>
        <v/>
      </c>
      <c r="G117" s="242" t="str">
        <f>IF(ISBLANK('Documentation Summary'!G117),"",'Documentation Summary'!G117)</f>
        <v/>
      </c>
      <c r="H117" s="242" t="str">
        <f>IF(ISBLANK('Documentation Summary'!H117),"",'Documentation Summary'!H117)</f>
        <v/>
      </c>
      <c r="I117" s="242" t="str">
        <f>IF(ISBLANK('Documentation Summary'!I117),"",'Documentation Summary'!I117)</f>
        <v/>
      </c>
      <c r="J117" s="242" t="str">
        <f>IF(ISBLANK('Documentation Summary'!J117),"",'Documentation Summary'!J117)</f>
        <v/>
      </c>
      <c r="K117" s="242" t="str">
        <f>IF(ISBLANK('Documentation Summary'!K117),"",'Documentation Summary'!K117)</f>
        <v/>
      </c>
      <c r="L117" s="242" t="str">
        <f>IF(ISBLANK('Documentation Summary'!M117),"",'Documentation Summary'!M117)</f>
        <v/>
      </c>
      <c r="M117" s="242" t="str">
        <f>IF(ISBLANK('Documentation Summary'!N117),"",'Documentation Summary'!N117)</f>
        <v/>
      </c>
      <c r="N117" s="242" t="str">
        <f>IF(ISBLANK('Documentation Summary'!O117),"",'Documentation Summary'!O117)</f>
        <v/>
      </c>
      <c r="O117" s="33"/>
    </row>
    <row r="118" spans="1:15" ht="15">
      <c r="A118" s="172" t="str">
        <f>IF(ISBLANK('Documentation Summary'!A118),"",'Documentation Summary'!A118)</f>
        <v>OM 1.0</v>
      </c>
      <c r="B118" s="172" t="str">
        <f>IF(ISBLANK('Documentation Summary'!B118),"",'Documentation Summary'!B118)</f>
        <v>Facility Staff and Occupant Training</v>
      </c>
      <c r="C118" s="243" t="str">
        <f>IF(ISBLANK('Documentation Summary'!C118),"",'Documentation Summary'!C118)</f>
        <v>P</v>
      </c>
      <c r="D118" s="243">
        <f>IF(ISBLANK('Documentation Summary'!D118),"",'Documentation Summary'!D118)</f>
        <v>2</v>
      </c>
      <c r="E118" s="175"/>
      <c r="F118" s="175" t="str">
        <f>IF(ISBLANK('Documentation Summary'!F118),"",'Documentation Summary'!F118)</f>
        <v/>
      </c>
      <c r="G118" s="175" t="str">
        <f>IF(ISBLANK('Documentation Summary'!G118),"",'Documentation Summary'!G118)</f>
        <v/>
      </c>
      <c r="H118" s="176" t="str">
        <f>IF(ISBLANK('Documentation Summary'!H118),"",'Documentation Summary'!H118)</f>
        <v/>
      </c>
      <c r="I118" s="176" t="str">
        <f>IF(ISBLANK('Documentation Summary'!I118),"",'Documentation Summary'!I118)</f>
        <v/>
      </c>
      <c r="J118" s="176" t="str">
        <f>IF(ISBLANK('Documentation Summary'!J118),"",'Documentation Summary'!J118)</f>
        <v/>
      </c>
      <c r="K118" s="177" t="str">
        <f>IF(ISBLANK('Documentation Summary'!K118),"",'Documentation Summary'!K118)</f>
        <v/>
      </c>
      <c r="L118" s="176" t="str">
        <f>IF(ISBLANK('Documentation Summary'!M118),"",'Documentation Summary'!M118)</f>
        <v/>
      </c>
      <c r="M118" s="176" t="str">
        <f>IF(ISBLANK('Documentation Summary'!N118),"",'Documentation Summary'!N118)</f>
        <v>A</v>
      </c>
      <c r="N118" s="175" t="str">
        <f>IF(ISBLANK('Documentation Summary'!O118),"",'Documentation Summary'!O118)</f>
        <v/>
      </c>
      <c r="O118" s="215"/>
    </row>
    <row r="119" spans="1:15" ht="15">
      <c r="A119" s="36" t="str">
        <f>IF(ISBLANK('Documentation Summary'!A119),"",'Documentation Summary'!A119)</f>
        <v>OM 2.1</v>
      </c>
      <c r="B119" s="36" t="str">
        <f>IF(ISBLANK('Documentation Summary'!B119),"",'Documentation Summary'!B119)</f>
        <v>Post-Occupancy Transition</v>
      </c>
      <c r="C119" s="38" t="str">
        <f>IF(ISBLANK('Documentation Summary'!C119),"",'Documentation Summary'!C119)</f>
        <v/>
      </c>
      <c r="D119" s="38">
        <f>IF(ISBLANK('Documentation Summary'!D119),"",'Documentation Summary'!D119)</f>
        <v>1</v>
      </c>
      <c r="E119" s="179" t="str">
        <f>IF(ISBLANK('Documentation Summary'!E119),"",'Documentation Summary'!E119)</f>
        <v/>
      </c>
      <c r="F119" s="179" t="str">
        <f>IF(ISBLANK('Documentation Summary'!F119),"",'Documentation Summary'!F119)</f>
        <v/>
      </c>
      <c r="G119" s="179" t="str">
        <f>IF(ISBLANK('Documentation Summary'!G119),"",'Documentation Summary'!G119)</f>
        <v/>
      </c>
      <c r="H119" s="38" t="str">
        <f>IF(ISBLANK('Documentation Summary'!H119),"",'Documentation Summary'!H119)</f>
        <v/>
      </c>
      <c r="I119" s="38" t="str">
        <f>IF(ISBLANK('Documentation Summary'!I119),"",'Documentation Summary'!I119)</f>
        <v/>
      </c>
      <c r="J119" s="38" t="str">
        <f>IF(ISBLANK('Documentation Summary'!J119),"",'Documentation Summary'!J119)</f>
        <v/>
      </c>
      <c r="K119" s="180" t="str">
        <f>IF(ISBLANK('Documentation Summary'!K119),"",'Documentation Summary'!K119)</f>
        <v/>
      </c>
      <c r="L119" s="38" t="str">
        <f>IF(ISBLANK('Documentation Summary'!M119),"",'Documentation Summary'!M119)</f>
        <v/>
      </c>
      <c r="M119" s="38" t="str">
        <f>IF(ISBLANK('Documentation Summary'!N119),"",'Documentation Summary'!N119)</f>
        <v>A</v>
      </c>
      <c r="N119" s="179" t="str">
        <f>IF(ISBLANK('Documentation Summary'!O119),"",'Documentation Summary'!O119)</f>
        <v/>
      </c>
      <c r="O119" s="181"/>
    </row>
    <row r="120" spans="1:15" ht="15">
      <c r="A120" s="36" t="str">
        <f>IF(ISBLANK('Documentation Summary'!A120),"",'Documentation Summary'!A120)</f>
        <v>OM 3.0</v>
      </c>
      <c r="B120" s="36" t="str">
        <f>IF(ISBLANK('Documentation Summary'!B120),"",'Documentation Summary'!B120)</f>
        <v>Performance Benchmarking</v>
      </c>
      <c r="C120" s="244" t="str">
        <f>IF(ISBLANK('Documentation Summary'!C120),"",'Documentation Summary'!C120)</f>
        <v>P</v>
      </c>
      <c r="D120" s="244">
        <f>IF(ISBLANK('Documentation Summary'!D120),"",'Documentation Summary'!D120)</f>
        <v>2</v>
      </c>
      <c r="E120" s="179"/>
      <c r="F120" s="179" t="str">
        <f>IF(ISBLANK('Documentation Summary'!F120),"",'Documentation Summary'!F120)</f>
        <v/>
      </c>
      <c r="G120" s="179" t="str">
        <f>IF(ISBLANK('Documentation Summary'!G120),"",'Documentation Summary'!G120)</f>
        <v/>
      </c>
      <c r="H120" s="38" t="str">
        <f>IF(ISBLANK('Documentation Summary'!H120),"",'Documentation Summary'!H120)</f>
        <v/>
      </c>
      <c r="I120" s="38" t="str">
        <f>IF(ISBLANK('Documentation Summary'!I120),"",'Documentation Summary'!I120)</f>
        <v/>
      </c>
      <c r="J120" s="38" t="str">
        <f>IF(ISBLANK('Documentation Summary'!J120),"",'Documentation Summary'!J120)</f>
        <v>A</v>
      </c>
      <c r="K120" s="180" t="str">
        <f>IF(ISBLANK('Documentation Summary'!K120),"",'Documentation Summary'!K120)</f>
        <v/>
      </c>
      <c r="L120" s="38" t="str">
        <f>IF(ISBLANK('Documentation Summary'!M120),"",'Documentation Summary'!M120)</f>
        <v/>
      </c>
      <c r="M120" s="38" t="str">
        <f>IF(ISBLANK('Documentation Summary'!N120),"",'Documentation Summary'!N120)</f>
        <v>A</v>
      </c>
      <c r="N120" s="179" t="str">
        <f>IF(ISBLANK('Documentation Summary'!O120),"",'Documentation Summary'!O120)</f>
        <v/>
      </c>
      <c r="O120" s="207"/>
    </row>
    <row r="121" spans="1:15" ht="15">
      <c r="A121" s="36" t="str">
        <f>IF(ISBLANK('Documentation Summary'!A121),"",'Documentation Summary'!A121)</f>
        <v>OM 4.1</v>
      </c>
      <c r="B121" s="36" t="str">
        <f>IF(ISBLANK('Documentation Summary'!B121),"",'Documentation Summary'!B121)</f>
        <v>High Performance Operations</v>
      </c>
      <c r="C121" s="38" t="str">
        <f>IF(ISBLANK('Documentation Summary'!C121),"",'Documentation Summary'!C121)</f>
        <v/>
      </c>
      <c r="D121" s="38">
        <f>IF(ISBLANK('Documentation Summary'!D121),"",'Documentation Summary'!D121)</f>
        <v>6</v>
      </c>
      <c r="E121" s="179"/>
      <c r="F121" s="179" t="str">
        <f>IF(ISBLANK('Documentation Summary'!F121),"",'Documentation Summary'!F121)</f>
        <v/>
      </c>
      <c r="G121" s="179" t="str">
        <f>IF(ISBLANK('Documentation Summary'!G121),"",'Documentation Summary'!G121)</f>
        <v/>
      </c>
      <c r="H121" s="38" t="str">
        <f>IF(ISBLANK('Documentation Summary'!H121),"",'Documentation Summary'!H121)</f>
        <v/>
      </c>
      <c r="I121" s="38" t="str">
        <f>IF(ISBLANK('Documentation Summary'!I121),"",'Documentation Summary'!I121)</f>
        <v/>
      </c>
      <c r="J121" s="38" t="str">
        <f>IF(ISBLANK('Documentation Summary'!J121),"",'Documentation Summary'!J121)</f>
        <v>A</v>
      </c>
      <c r="K121" s="180" t="str">
        <f>IF(ISBLANK('Documentation Summary'!K121),"",'Documentation Summary'!K121)</f>
        <v/>
      </c>
      <c r="L121" s="38" t="str">
        <f>IF(ISBLANK('Documentation Summary'!M121),"",'Documentation Summary'!M121)</f>
        <v/>
      </c>
      <c r="M121" s="38" t="str">
        <f>IF(ISBLANK('Documentation Summary'!N121),"",'Documentation Summary'!N121)</f>
        <v>A</v>
      </c>
      <c r="N121" s="179" t="str">
        <f>IF(ISBLANK('Documentation Summary'!O121),"",'Documentation Summary'!O121)</f>
        <v/>
      </c>
      <c r="O121" s="207"/>
    </row>
    <row r="122" spans="1:15" ht="15">
      <c r="A122" s="37" t="str">
        <f>IF(ISBLANK('Documentation Summary'!A122),"",'Documentation Summary'!A122)</f>
        <v>OM 5.1</v>
      </c>
      <c r="B122" s="37" t="str">
        <f>IF(ISBLANK('Documentation Summary'!B122),"",'Documentation Summary'!B122)</f>
        <v>Systems Maintenance Plan</v>
      </c>
      <c r="C122" s="38" t="str">
        <f>IF(ISBLANK('Documentation Summary'!C122),"",'Documentation Summary'!C122)</f>
        <v/>
      </c>
      <c r="D122" s="38">
        <f>IF(ISBLANK('Documentation Summary'!D122),"",'Documentation Summary'!D122)</f>
        <v>1</v>
      </c>
      <c r="E122" s="179"/>
      <c r="F122" s="179" t="str">
        <f>IF(ISBLANK('Documentation Summary'!F122),"",'Documentation Summary'!F122)</f>
        <v/>
      </c>
      <c r="G122" s="179" t="str">
        <f>IF(ISBLANK('Documentation Summary'!G122),"",'Documentation Summary'!G122)</f>
        <v/>
      </c>
      <c r="H122" s="38" t="str">
        <f>IF(ISBLANK('Documentation Summary'!H122),"",'Documentation Summary'!H122)</f>
        <v/>
      </c>
      <c r="I122" s="38" t="str">
        <f>IF(ISBLANK('Documentation Summary'!I122),"",'Documentation Summary'!I122)</f>
        <v/>
      </c>
      <c r="J122" s="38" t="str">
        <f>IF(ISBLANK('Documentation Summary'!J122),"",'Documentation Summary'!J122)</f>
        <v/>
      </c>
      <c r="K122" s="180" t="str">
        <f>IF(ISBLANK('Documentation Summary'!K122),"",'Documentation Summary'!K122)</f>
        <v/>
      </c>
      <c r="L122" s="38" t="str">
        <f>IF(ISBLANK('Documentation Summary'!M122),"",'Documentation Summary'!M122)</f>
        <v/>
      </c>
      <c r="M122" s="38" t="str">
        <f>IF(ISBLANK('Documentation Summary'!N122),"",'Documentation Summary'!N122)</f>
        <v>A</v>
      </c>
      <c r="N122" s="179" t="str">
        <f>IF(ISBLANK('Documentation Summary'!O122),"",'Documentation Summary'!O122)</f>
        <v/>
      </c>
      <c r="O122" s="181"/>
    </row>
    <row r="123" spans="1:15" ht="15">
      <c r="A123" s="36" t="str">
        <f>IF(ISBLANK('Documentation Summary'!A123),"",'Documentation Summary'!A123)</f>
        <v>OM 6.1</v>
      </c>
      <c r="B123" s="36" t="str">
        <f>IF(ISBLANK('Documentation Summary'!B123),"",'Documentation Summary'!B123)</f>
        <v>Indoor Environmental Management Plan</v>
      </c>
      <c r="C123" s="38" t="str">
        <f>IF(ISBLANK('Documentation Summary'!C123),"",'Documentation Summary'!C123)</f>
        <v/>
      </c>
      <c r="D123" s="38">
        <f>IF(ISBLANK('Documentation Summary'!D123),"",'Documentation Summary'!D123)</f>
        <v>2</v>
      </c>
      <c r="E123" s="179" t="str">
        <f>IF(ISBLANK('Documentation Summary'!E123),"",'Documentation Summary'!E123)</f>
        <v/>
      </c>
      <c r="F123" s="179" t="str">
        <f>IF(ISBLANK('Documentation Summary'!F123),"",'Documentation Summary'!F123)</f>
        <v/>
      </c>
      <c r="G123" s="179" t="str">
        <f>IF(ISBLANK('Documentation Summary'!G123),"",'Documentation Summary'!G123)</f>
        <v/>
      </c>
      <c r="H123" s="38" t="str">
        <f>IF(ISBLANK('Documentation Summary'!H123),"",'Documentation Summary'!H123)</f>
        <v/>
      </c>
      <c r="I123" s="38" t="str">
        <f>IF(ISBLANK('Documentation Summary'!I123),"",'Documentation Summary'!I123)</f>
        <v/>
      </c>
      <c r="J123" s="38" t="str">
        <f>IF(ISBLANK('Documentation Summary'!J123),"",'Documentation Summary'!J123)</f>
        <v>A</v>
      </c>
      <c r="K123" s="180" t="str">
        <f>IF(ISBLANK('Documentation Summary'!K123),"",'Documentation Summary'!K123)</f>
        <v/>
      </c>
      <c r="L123" s="38" t="str">
        <f>IF(ISBLANK('Documentation Summary'!M123),"",'Documentation Summary'!M123)</f>
        <v/>
      </c>
      <c r="M123" s="38" t="str">
        <f>IF(ISBLANK('Documentation Summary'!N123),"",'Documentation Summary'!N123)</f>
        <v>A</v>
      </c>
      <c r="N123" s="179" t="str">
        <f>IF(ISBLANK('Documentation Summary'!O123),"",'Documentation Summary'!O123)</f>
        <v/>
      </c>
      <c r="O123" s="181"/>
    </row>
    <row r="124" spans="1:15" ht="15">
      <c r="A124" s="36" t="str">
        <f>IF(ISBLANK('Documentation Summary'!A124),"",'Documentation Summary'!A124)</f>
        <v>OM 7.1</v>
      </c>
      <c r="B124" s="36" t="str">
        <f>IF(ISBLANK('Documentation Summary'!B124),"",'Documentation Summary'!B124)</f>
        <v>Green Cleaning</v>
      </c>
      <c r="C124" s="38" t="str">
        <f>IF(ISBLANK('Documentation Summary'!C124),"",'Documentation Summary'!C124)</f>
        <v/>
      </c>
      <c r="D124" s="38">
        <f>IF(ISBLANK('Documentation Summary'!D124),"",'Documentation Summary'!D124)</f>
        <v>1</v>
      </c>
      <c r="E124" s="179" t="str">
        <f>IF(ISBLANK('Documentation Summary'!E124),"",'Documentation Summary'!E124)</f>
        <v/>
      </c>
      <c r="F124" s="179" t="str">
        <f>IF(ISBLANK('Documentation Summary'!F124),"",'Documentation Summary'!F124)</f>
        <v/>
      </c>
      <c r="G124" s="179" t="str">
        <f>IF(ISBLANK('Documentation Summary'!G124),"",'Documentation Summary'!G124)</f>
        <v/>
      </c>
      <c r="H124" s="38" t="str">
        <f>IF(ISBLANK('Documentation Summary'!H124),"",'Documentation Summary'!H124)</f>
        <v/>
      </c>
      <c r="I124" s="38" t="str">
        <f>IF(ISBLANK('Documentation Summary'!I124),"",'Documentation Summary'!I124)</f>
        <v/>
      </c>
      <c r="J124" s="38" t="str">
        <f>IF(ISBLANK('Documentation Summary'!J124),"",'Documentation Summary'!J124)</f>
        <v>A</v>
      </c>
      <c r="K124" s="180" t="str">
        <f>IF(ISBLANK('Documentation Summary'!K124),"",'Documentation Summary'!K124)</f>
        <v/>
      </c>
      <c r="L124" s="38" t="str">
        <f>IF(ISBLANK('Documentation Summary'!M124),"",'Documentation Summary'!M124)</f>
        <v/>
      </c>
      <c r="M124" s="38" t="str">
        <f>IF(ISBLANK('Documentation Summary'!N124),"",'Documentation Summary'!N124)</f>
        <v>A</v>
      </c>
      <c r="N124" s="179" t="str">
        <f>IF(ISBLANK('Documentation Summary'!O124),"",'Documentation Summary'!O124)</f>
        <v/>
      </c>
      <c r="O124" s="181"/>
    </row>
    <row r="125" spans="1:15" ht="15">
      <c r="A125" s="36" t="str">
        <f>IF(ISBLANK('Documentation Summary'!A125),"",'Documentation Summary'!A125)</f>
        <v>OM 8.1</v>
      </c>
      <c r="B125" s="36" t="str">
        <f>IF(ISBLANK('Documentation Summary'!B125),"",'Documentation Summary'!B125)</f>
        <v>Integrated Pest Management</v>
      </c>
      <c r="C125" s="38" t="str">
        <f>IF(ISBLANK('Documentation Summary'!C125),"",'Documentation Summary'!C125)</f>
        <v/>
      </c>
      <c r="D125" s="38">
        <f>IF(ISBLANK('Documentation Summary'!D125),"",'Documentation Summary'!D125)</f>
        <v>2</v>
      </c>
      <c r="E125" s="179" t="str">
        <f>IF(ISBLANK('Documentation Summary'!E125),"",'Documentation Summary'!E125)</f>
        <v/>
      </c>
      <c r="F125" s="179" t="str">
        <f>IF(ISBLANK('Documentation Summary'!F125),"",'Documentation Summary'!F125)</f>
        <v/>
      </c>
      <c r="G125" s="179" t="str">
        <f>IF(ISBLANK('Documentation Summary'!G125),"",'Documentation Summary'!G125)</f>
        <v/>
      </c>
      <c r="H125" s="38" t="str">
        <f>IF(ISBLANK('Documentation Summary'!H125),"",'Documentation Summary'!H125)</f>
        <v/>
      </c>
      <c r="I125" s="38" t="str">
        <f>IF(ISBLANK('Documentation Summary'!I125),"",'Documentation Summary'!I125)</f>
        <v>CD</v>
      </c>
      <c r="J125" s="38" t="str">
        <f>IF(ISBLANK('Documentation Summary'!J125),"",'Documentation Summary'!J125)</f>
        <v/>
      </c>
      <c r="K125" s="180" t="str">
        <f>IF(ISBLANK('Documentation Summary'!K125),"",'Documentation Summary'!K125)</f>
        <v/>
      </c>
      <c r="L125" s="38" t="str">
        <f>IF(ISBLANK('Documentation Summary'!M125),"",'Documentation Summary'!M125)</f>
        <v/>
      </c>
      <c r="M125" s="38" t="str">
        <f>IF(ISBLANK('Documentation Summary'!N125),"",'Documentation Summary'!N125)</f>
        <v>A</v>
      </c>
      <c r="N125" s="179" t="str">
        <f>IF(ISBLANK('Documentation Summary'!O125),"",'Documentation Summary'!O125)</f>
        <v/>
      </c>
      <c r="O125" s="181"/>
    </row>
    <row r="126" spans="1:15" ht="15">
      <c r="A126" s="37" t="str">
        <f>IF(ISBLANK('Documentation Summary'!A126),"",'Documentation Summary'!A126)</f>
        <v>OM 9.1</v>
      </c>
      <c r="B126" s="37" t="str">
        <f>IF(ISBLANK('Documentation Summary'!B126),"",'Documentation Summary'!B126)</f>
        <v>Anti-Idling Measures</v>
      </c>
      <c r="C126" s="38" t="str">
        <f>IF(ISBLANK('Documentation Summary'!C126),"",'Documentation Summary'!C126)</f>
        <v/>
      </c>
      <c r="D126" s="38">
        <f>IF(ISBLANK('Documentation Summary'!D126),"",'Documentation Summary'!D126)</f>
        <v>1</v>
      </c>
      <c r="E126" s="179" t="str">
        <f>IF(ISBLANK('Documentation Summary'!E126),"",'Documentation Summary'!E126)</f>
        <v/>
      </c>
      <c r="F126" s="179" t="str">
        <f>IF(ISBLANK('Documentation Summary'!F126),"",'Documentation Summary'!F126)</f>
        <v/>
      </c>
      <c r="G126" s="179" t="str">
        <f>IF(ISBLANK('Documentation Summary'!G126),"",'Documentation Summary'!G126)</f>
        <v/>
      </c>
      <c r="H126" s="38" t="str">
        <f>IF(ISBLANK('Documentation Summary'!H126),"",'Documentation Summary'!H126)</f>
        <v/>
      </c>
      <c r="I126" s="38" t="str">
        <f>IF(ISBLANK('Documentation Summary'!I126),"",'Documentation Summary'!I126)</f>
        <v/>
      </c>
      <c r="J126" s="38" t="str">
        <f>IF(ISBLANK('Documentation Summary'!J126),"",'Documentation Summary'!J126)</f>
        <v>A</v>
      </c>
      <c r="K126" s="180" t="str">
        <f>IF(ISBLANK('Documentation Summary'!K126),"",'Documentation Summary'!K126)</f>
        <v/>
      </c>
      <c r="L126" s="38" t="str">
        <f>IF(ISBLANK('Documentation Summary'!M126),"",'Documentation Summary'!M126)</f>
        <v/>
      </c>
      <c r="M126" s="38" t="str">
        <f>IF(ISBLANK('Documentation Summary'!N126),"",'Documentation Summary'!N126)</f>
        <v>A</v>
      </c>
      <c r="N126" s="179" t="str">
        <f>IF(ISBLANK('Documentation Summary'!O126),"",'Documentation Summary'!O126)</f>
        <v/>
      </c>
      <c r="O126" s="181"/>
    </row>
    <row r="127" spans="1:15" ht="15">
      <c r="A127" s="245" t="str">
        <f>IF(ISBLANK('Documentation Summary'!A127),"",'Documentation Summary'!A127)</f>
        <v>OM 10.1</v>
      </c>
      <c r="B127" s="245" t="str">
        <f>IF(ISBLANK('Documentation Summary'!B127),"",'Documentation Summary'!B127)</f>
        <v>Green Power</v>
      </c>
      <c r="C127" s="38" t="str">
        <f>IF(ISBLANK('Documentation Summary'!C127),"",'Documentation Summary'!C127)</f>
        <v/>
      </c>
      <c r="D127" s="38">
        <f>IF(ISBLANK('Documentation Summary'!D127),"",'Documentation Summary'!D127)</f>
        <v>1</v>
      </c>
      <c r="E127" s="179" t="str">
        <f>IF(ISBLANK('Documentation Summary'!E127),"",'Documentation Summary'!E127)</f>
        <v/>
      </c>
      <c r="F127" s="179" t="str">
        <f>IF(ISBLANK('Documentation Summary'!F127),"",'Documentation Summary'!F127)</f>
        <v/>
      </c>
      <c r="G127" s="179" t="str">
        <f>IF(ISBLANK('Documentation Summary'!G127),"",'Documentation Summary'!G127)</f>
        <v/>
      </c>
      <c r="H127" s="38" t="str">
        <f>IF(ISBLANK('Documentation Summary'!H127),"",'Documentation Summary'!H127)</f>
        <v/>
      </c>
      <c r="I127" s="38" t="str">
        <f>IF(ISBLANK('Documentation Summary'!I127),"",'Documentation Summary'!I127)</f>
        <v/>
      </c>
      <c r="J127" s="38" t="str">
        <f>IF(ISBLANK('Documentation Summary'!J127),"",'Documentation Summary'!J127)</f>
        <v/>
      </c>
      <c r="K127" s="180" t="str">
        <f>IF(ISBLANK('Documentation Summary'!K127),"",'Documentation Summary'!K127)</f>
        <v/>
      </c>
      <c r="L127" s="38" t="str">
        <f>IF(ISBLANK('Documentation Summary'!M127),"",'Documentation Summary'!M127)</f>
        <v/>
      </c>
      <c r="M127" s="38" t="str">
        <f>IF(ISBLANK('Documentation Summary'!N127),"",'Documentation Summary'!N127)</f>
        <v>A</v>
      </c>
      <c r="N127" s="179" t="str">
        <f>IF(ISBLANK('Documentation Summary'!O127),"",'Documentation Summary'!O127)</f>
        <v/>
      </c>
      <c r="O127" s="181"/>
    </row>
    <row r="128" spans="1:15" ht="15.75" thickBot="1">
      <c r="A128" s="246" t="str">
        <f>IF(ISBLANK('Documentation Summary'!A128),"",'Documentation Summary'!A128)</f>
        <v/>
      </c>
      <c r="B128" s="247" t="str">
        <f>IF(ISBLANK('Documentation Summary'!B128),"",'Documentation Summary'!B128)</f>
        <v>Subtotal</v>
      </c>
      <c r="C128" s="248" t="str">
        <f>IF(ISBLANK('Documentation Summary'!C128),"",'Documentation Summary'!C128)</f>
        <v/>
      </c>
      <c r="D128" s="248">
        <f>IF(ISBLANK('Documentation Summary'!D128),"",'Documentation Summary'!D128)</f>
        <v>19</v>
      </c>
      <c r="E128" s="249">
        <f>SUM(E118:E127)</f>
        <v>0</v>
      </c>
      <c r="F128" s="249">
        <f>SUM(F118:F127)</f>
        <v>0</v>
      </c>
      <c r="G128" s="250" t="str">
        <f>IF(ISBLANK('Documentation Summary'!G128),"",'Documentation Summary'!G128)</f>
        <v/>
      </c>
      <c r="H128" s="250" t="str">
        <f>IF(ISBLANK('Documentation Summary'!H128),"",'Documentation Summary'!H128)</f>
        <v/>
      </c>
      <c r="I128" s="250" t="str">
        <f>IF(ISBLANK('Documentation Summary'!I128),"",'Documentation Summary'!I128)</f>
        <v/>
      </c>
      <c r="J128" s="250" t="str">
        <f>IF(ISBLANK('Documentation Summary'!J128),"",'Documentation Summary'!J128)</f>
        <v/>
      </c>
      <c r="K128" s="251" t="str">
        <f>IF(ISBLANK('Documentation Summary'!K128),"",'Documentation Summary'!K128)</f>
        <v/>
      </c>
      <c r="L128" s="252" t="str">
        <f>IF(ISBLANK('Documentation Summary'!M128),"",'Documentation Summary'!M128)</f>
        <v/>
      </c>
      <c r="M128" s="252" t="str">
        <f>IF(ISBLANK('Documentation Summary'!N128),"",'Documentation Summary'!N128)</f>
        <v/>
      </c>
      <c r="N128" s="252" t="str">
        <f>IF(ISBLANK('Documentation Summary'!O128),"",'Documentation Summary'!O128)</f>
        <v/>
      </c>
      <c r="O128" s="253"/>
    </row>
    <row r="129" spans="1:14" ht="15.75" thickBot="1">
      <c r="A129" s="254" t="str">
        <f>IF(ISBLANK('Documentation Summary'!A129),"",'Documentation Summary'!A129)</f>
        <v/>
      </c>
      <c r="B129" s="255" t="str">
        <f>IF(ISBLANK('Documentation Summary'!B129),"",'Documentation Summary'!B129)</f>
        <v>Total</v>
      </c>
      <c r="C129" s="256" t="str">
        <f>IF(ISBLANK('Documentation Summary'!C129),"",'Documentation Summary'!C129)</f>
        <v/>
      </c>
      <c r="D129" s="257">
        <f>IF(ISBLANK('Documentation Summary'!D129),"",'Documentation Summary'!D129)</f>
        <v>250</v>
      </c>
      <c r="E129" s="258">
        <f>SUM(E128,E116,E100,E84,E75,E61,E33)</f>
        <v>0</v>
      </c>
      <c r="F129" s="259">
        <f>SUM(F128,F116,F100,F84,F75,F61,F33)</f>
        <v>0</v>
      </c>
      <c r="G129" s="254" t="str">
        <f>IF(ISBLANK('Documentation Summary'!G129),"",'Documentation Summary'!G129)</f>
        <v/>
      </c>
      <c r="H129" s="254" t="str">
        <f>IF(ISBLANK('Documentation Summary'!H129),"",'Documentation Summary'!H129)</f>
        <v/>
      </c>
      <c r="I129" s="254" t="str">
        <f>IF(ISBLANK('Documentation Summary'!I129),"",'Documentation Summary'!I129)</f>
        <v/>
      </c>
      <c r="J129" s="254" t="str">
        <f>IF(ISBLANK('Documentation Summary'!J129),"",'Documentation Summary'!J129)</f>
        <v/>
      </c>
      <c r="K129" s="260" t="str">
        <f>IF(ISBLANK('Documentation Summary'!K129),"",'Documentation Summary'!K129)</f>
        <v/>
      </c>
      <c r="L129" s="254" t="str">
        <f>IF(ISBLANK('Documentation Summary'!M129),"",'Documentation Summary'!M129)</f>
        <v/>
      </c>
      <c r="M129" s="254" t="str">
        <f>IF(ISBLANK('Documentation Summary'!N129),"",'Documentation Summary'!N129)</f>
        <v/>
      </c>
      <c r="N129" s="254" t="str">
        <f>IF(ISBLANK('Documentation Summary'!O129),"",'Documentation Summary'!O129)</f>
        <v/>
      </c>
    </row>
  </sheetData>
  <sheetProtection algorithmName="SHA-512" hashValue="0ogT91VhvtOVygiwL9m6JU2VFuETyrc6KN1NoGlzknkkoe5UdD42U+jcz9Esc9Qm2FITm0e+JpWQd2w43eAScg==" saltValue="XNTVR7+1o65FFYIpum7tEg==" spinCount="100000" sheet="1" objects="1" scenarios="1"/>
  <mergeCells count="39">
    <mergeCell ref="H32:J32"/>
    <mergeCell ref="L32:M32"/>
    <mergeCell ref="B129:C129"/>
    <mergeCell ref="A34:N34"/>
    <mergeCell ref="A62:N62"/>
    <mergeCell ref="A76:N76"/>
    <mergeCell ref="A85:N85"/>
    <mergeCell ref="A101:N101"/>
    <mergeCell ref="A117:N117"/>
    <mergeCell ref="A18:O18"/>
    <mergeCell ref="A19:O19"/>
    <mergeCell ref="H20:J20"/>
    <mergeCell ref="L20:M20"/>
    <mergeCell ref="A21:N21"/>
    <mergeCell ref="A1:O1"/>
    <mergeCell ref="A2:O2"/>
    <mergeCell ref="A3:O3"/>
    <mergeCell ref="A12:O12"/>
    <mergeCell ref="A17:F17"/>
    <mergeCell ref="G17:O17"/>
    <mergeCell ref="A13:B13"/>
    <mergeCell ref="C13:F13"/>
    <mergeCell ref="A14:F14"/>
    <mergeCell ref="A15:F16"/>
    <mergeCell ref="G15:O16"/>
    <mergeCell ref="A6:B6"/>
    <mergeCell ref="A5:B5"/>
    <mergeCell ref="A7:B7"/>
    <mergeCell ref="A8:B8"/>
    <mergeCell ref="A9:B9"/>
    <mergeCell ref="N9:O9"/>
    <mergeCell ref="A10:B10"/>
    <mergeCell ref="A11:B11"/>
    <mergeCell ref="H5:K5"/>
    <mergeCell ref="H6:K6"/>
    <mergeCell ref="H7:K7"/>
    <mergeCell ref="H8:I8"/>
    <mergeCell ref="J8:L8"/>
    <mergeCell ref="L9:M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9"/>
  <sheetViews>
    <sheetView topLeftCell="D22" zoomScale="90" zoomScaleNormal="90" workbookViewId="0" xr3:uid="{958C4451-9541-5A59-BF78-D2F731DF1C81}">
      <selection activeCell="D22" sqref="D22"/>
    </sheetView>
  </sheetViews>
  <sheetFormatPr defaultColWidth="17.28515625" defaultRowHeight="35.25" customHeight="1"/>
  <cols>
    <col min="1" max="1" width="8.140625" customWidth="1"/>
    <col min="2" max="2" width="24.5703125" customWidth="1"/>
    <col min="3" max="6" width="6.5703125" customWidth="1"/>
    <col min="7" max="7" width="20.7109375" customWidth="1"/>
    <col min="8" max="10" width="6.5703125" customWidth="1"/>
    <col min="11" max="11" width="3.7109375" style="1" bestFit="1" customWidth="1"/>
    <col min="12" max="12" width="45" customWidth="1"/>
    <col min="13" max="14" width="6.5703125" customWidth="1"/>
    <col min="15" max="15" width="3.7109375" bestFit="1" customWidth="1"/>
    <col min="16" max="16" width="43.42578125" customWidth="1"/>
    <col min="17" max="17" width="6.5703125" bestFit="1" customWidth="1"/>
    <col min="18" max="18" width="4.28515625" bestFit="1" customWidth="1"/>
    <col min="19" max="19" width="35.7109375" customWidth="1"/>
  </cols>
  <sheetData>
    <row r="1" spans="1:19" ht="31.5">
      <c r="A1" s="261" t="s">
        <v>0</v>
      </c>
      <c r="B1" s="97"/>
      <c r="C1" s="97"/>
      <c r="D1" s="97"/>
      <c r="E1" s="97"/>
      <c r="F1" s="97"/>
      <c r="G1" s="97"/>
      <c r="H1" s="97"/>
      <c r="I1" s="97"/>
      <c r="J1" s="97"/>
      <c r="K1" s="97"/>
      <c r="L1" s="97"/>
      <c r="M1" s="97"/>
      <c r="N1" s="97"/>
      <c r="O1" s="97"/>
      <c r="P1" s="97"/>
      <c r="Q1" s="97"/>
      <c r="R1" s="97"/>
      <c r="S1" s="97"/>
    </row>
    <row r="2" spans="1:19" ht="15">
      <c r="A2" s="145"/>
      <c r="B2" s="262"/>
      <c r="C2" s="262"/>
      <c r="D2" s="262"/>
      <c r="E2" s="262"/>
      <c r="F2" s="262"/>
      <c r="G2" s="262"/>
      <c r="H2" s="262"/>
      <c r="I2" s="262"/>
      <c r="J2" s="262"/>
      <c r="K2" s="262"/>
      <c r="L2" s="262"/>
      <c r="M2" s="262"/>
      <c r="N2" s="262"/>
      <c r="O2" s="262"/>
      <c r="P2" s="262"/>
      <c r="Q2" s="262"/>
      <c r="R2" s="262"/>
      <c r="S2" s="254"/>
    </row>
    <row r="3" spans="1:19" ht="38.25">
      <c r="A3" s="263" t="s">
        <v>1</v>
      </c>
      <c r="B3" s="97"/>
      <c r="C3" s="97"/>
      <c r="D3" s="97"/>
      <c r="E3" s="97"/>
      <c r="F3" s="97"/>
      <c r="G3" s="97"/>
      <c r="H3" s="97"/>
      <c r="I3" s="97"/>
      <c r="J3" s="97"/>
      <c r="K3" s="97"/>
      <c r="L3" s="97"/>
      <c r="M3" s="97"/>
      <c r="N3" s="97"/>
      <c r="O3" s="97"/>
      <c r="P3" s="97"/>
      <c r="Q3" s="97"/>
      <c r="R3" s="97"/>
      <c r="S3" s="97"/>
    </row>
    <row r="4" spans="1:19" ht="15">
      <c r="A4" s="264"/>
      <c r="B4" s="2"/>
      <c r="C4" s="2"/>
      <c r="D4" s="2"/>
      <c r="E4" s="2"/>
      <c r="F4" s="2"/>
      <c r="G4" s="2"/>
      <c r="H4" s="2"/>
      <c r="I4" s="2"/>
      <c r="J4" s="2"/>
      <c r="K4" s="2"/>
      <c r="L4" s="2"/>
      <c r="M4" s="2"/>
      <c r="N4" s="2"/>
      <c r="O4" s="2"/>
      <c r="P4" s="2"/>
      <c r="Q4" s="2"/>
      <c r="R4" s="2"/>
      <c r="S4" s="265"/>
    </row>
    <row r="5" spans="1:19" ht="21">
      <c r="A5" s="98" t="s">
        <v>2</v>
      </c>
      <c r="B5" s="98"/>
      <c r="C5" s="94"/>
      <c r="D5" s="94"/>
      <c r="E5" s="94"/>
      <c r="F5" s="94"/>
      <c r="G5" s="94"/>
      <c r="H5" s="94"/>
      <c r="I5" s="96" t="s">
        <v>3</v>
      </c>
      <c r="J5" s="96"/>
      <c r="K5" s="96"/>
      <c r="L5" s="266"/>
      <c r="M5" s="264"/>
      <c r="N5" s="264"/>
      <c r="O5" s="264"/>
      <c r="P5" s="267"/>
      <c r="Q5" s="264"/>
      <c r="R5" s="264"/>
      <c r="S5" s="265"/>
    </row>
    <row r="6" spans="1:19" ht="15">
      <c r="A6" s="96" t="s">
        <v>4</v>
      </c>
      <c r="B6" s="96"/>
      <c r="C6" s="93"/>
      <c r="D6" s="93"/>
      <c r="E6" s="93"/>
      <c r="F6" s="93"/>
      <c r="G6" s="93"/>
      <c r="H6" s="93"/>
      <c r="I6" s="96" t="s">
        <v>5</v>
      </c>
      <c r="J6" s="96"/>
      <c r="K6" s="96"/>
      <c r="L6" s="6"/>
      <c r="M6" s="4"/>
      <c r="N6" s="4"/>
      <c r="O6" s="4"/>
      <c r="P6" s="4"/>
      <c r="Q6" s="4"/>
      <c r="R6" s="4"/>
      <c r="S6" s="4"/>
    </row>
    <row r="7" spans="1:19" ht="15">
      <c r="A7" s="96" t="s">
        <v>6</v>
      </c>
      <c r="B7" s="96"/>
      <c r="C7" s="93"/>
      <c r="D7" s="93"/>
      <c r="E7" s="93"/>
      <c r="F7" s="93"/>
      <c r="G7" s="93"/>
      <c r="H7" s="93"/>
      <c r="I7" s="96" t="s">
        <v>7</v>
      </c>
      <c r="J7" s="96"/>
      <c r="K7" s="96"/>
      <c r="L7" s="3"/>
      <c r="M7" s="3"/>
      <c r="N7" s="3"/>
      <c r="O7" s="3"/>
      <c r="P7" s="3"/>
      <c r="Q7" s="4"/>
      <c r="R7" s="4"/>
      <c r="S7" s="4"/>
    </row>
    <row r="8" spans="1:19" ht="15">
      <c r="A8" s="96" t="s">
        <v>8</v>
      </c>
      <c r="B8" s="96"/>
      <c r="C8" s="93"/>
      <c r="D8" s="93"/>
      <c r="E8" s="93"/>
      <c r="F8" s="93"/>
      <c r="G8" s="93"/>
      <c r="H8" s="93"/>
      <c r="I8" s="96" t="s">
        <v>9</v>
      </c>
      <c r="J8" s="96"/>
      <c r="K8" s="96"/>
      <c r="L8" s="3"/>
      <c r="M8" s="3"/>
      <c r="N8" s="268" t="s">
        <v>10</v>
      </c>
      <c r="O8" s="5"/>
      <c r="P8" s="269"/>
      <c r="Q8" s="39" t="s">
        <v>11</v>
      </c>
      <c r="R8" s="95"/>
      <c r="S8" s="95"/>
    </row>
    <row r="9" spans="1:19" ht="15">
      <c r="A9" s="96" t="s">
        <v>12</v>
      </c>
      <c r="B9" s="96"/>
      <c r="C9" s="93"/>
      <c r="D9" s="93"/>
      <c r="E9" s="93"/>
      <c r="F9" s="93"/>
      <c r="G9" s="93"/>
      <c r="H9" s="93"/>
      <c r="I9" s="96" t="s">
        <v>13</v>
      </c>
      <c r="J9" s="96"/>
      <c r="K9" s="96"/>
      <c r="L9" s="270"/>
      <c r="N9" s="271" t="s">
        <v>14</v>
      </c>
      <c r="O9" s="272"/>
      <c r="P9" s="273"/>
      <c r="Q9" s="274"/>
      <c r="R9" s="5"/>
      <c r="S9" s="5"/>
    </row>
    <row r="10" spans="1:19" ht="15">
      <c r="A10" s="96" t="s">
        <v>15</v>
      </c>
      <c r="B10" s="96"/>
      <c r="C10" s="119"/>
      <c r="D10" s="119"/>
      <c r="E10" s="119"/>
      <c r="F10" s="120"/>
      <c r="G10" s="275" t="s">
        <v>16</v>
      </c>
      <c r="H10" s="276"/>
      <c r="I10" s="277"/>
      <c r="J10" s="277"/>
      <c r="K10" s="278"/>
      <c r="L10" s="279"/>
      <c r="M10" s="277"/>
      <c r="N10" s="280"/>
      <c r="O10" s="280"/>
      <c r="P10" s="281"/>
      <c r="Q10" s="280"/>
      <c r="R10" s="280"/>
      <c r="S10" s="282"/>
    </row>
    <row r="11" spans="1:19" ht="15">
      <c r="A11" s="96" t="s">
        <v>17</v>
      </c>
      <c r="B11" s="96"/>
      <c r="C11" s="119"/>
      <c r="D11" s="119"/>
      <c r="E11" s="119"/>
      <c r="F11" s="120"/>
      <c r="G11" s="275"/>
      <c r="H11" s="276"/>
      <c r="I11" s="276"/>
      <c r="J11" s="276"/>
      <c r="K11" s="283"/>
      <c r="L11" s="284"/>
      <c r="M11" s="276"/>
      <c r="N11" s="276"/>
      <c r="O11" s="276"/>
      <c r="P11" s="285"/>
      <c r="Q11" s="276"/>
      <c r="R11" s="276"/>
      <c r="S11" s="265"/>
    </row>
    <row r="12" spans="1:19" ht="21">
      <c r="A12" s="286" t="s">
        <v>18</v>
      </c>
      <c r="B12" s="122"/>
      <c r="C12" s="122"/>
      <c r="D12" s="122"/>
      <c r="E12" s="122"/>
      <c r="F12" s="122"/>
      <c r="G12" s="262"/>
      <c r="H12" s="262"/>
      <c r="I12" s="262"/>
      <c r="J12" s="262"/>
      <c r="K12" s="262"/>
      <c r="L12" s="262"/>
      <c r="M12" s="262"/>
      <c r="N12" s="262"/>
      <c r="O12" s="262"/>
      <c r="P12" s="262"/>
      <c r="Q12" s="262"/>
      <c r="R12" s="262"/>
      <c r="S12" s="262"/>
    </row>
    <row r="13" spans="1:19" ht="15">
      <c r="A13" s="287" t="s">
        <v>19</v>
      </c>
      <c r="B13" s="288"/>
      <c r="C13" s="289"/>
      <c r="D13" s="288"/>
      <c r="E13" s="288"/>
      <c r="F13" s="290"/>
      <c r="G13" s="291"/>
      <c r="H13" s="7"/>
      <c r="I13" s="7"/>
      <c r="J13" s="7"/>
      <c r="K13" s="8"/>
      <c r="L13" s="292"/>
      <c r="M13" s="7"/>
      <c r="N13" s="7"/>
      <c r="O13" s="7"/>
      <c r="P13" s="58"/>
      <c r="Q13" s="7"/>
      <c r="R13" s="7"/>
      <c r="S13" s="293"/>
    </row>
    <row r="14" spans="1:19" ht="15">
      <c r="A14" s="294"/>
      <c r="B14" s="295"/>
      <c r="C14" s="295"/>
      <c r="D14" s="295"/>
      <c r="E14" s="295"/>
      <c r="F14" s="296"/>
      <c r="G14" s="9"/>
      <c r="H14" s="297"/>
      <c r="I14" s="297"/>
      <c r="J14" s="297"/>
      <c r="K14" s="298"/>
      <c r="L14" s="299"/>
      <c r="M14" s="297"/>
      <c r="N14" s="297"/>
      <c r="O14" s="297"/>
      <c r="P14" s="59"/>
      <c r="Q14" s="297"/>
      <c r="R14" s="297"/>
      <c r="S14" s="300"/>
    </row>
    <row r="15" spans="1:19" ht="12.75">
      <c r="A15" s="113" t="s">
        <v>25</v>
      </c>
      <c r="B15" s="114"/>
      <c r="C15" s="114"/>
      <c r="D15" s="114"/>
      <c r="E15" s="114"/>
      <c r="F15" s="115"/>
      <c r="G15" s="113" t="s">
        <v>26</v>
      </c>
      <c r="H15" s="114"/>
      <c r="I15" s="114"/>
      <c r="J15" s="114"/>
      <c r="K15" s="114"/>
      <c r="L15" s="114"/>
      <c r="M15" s="114"/>
      <c r="N15" s="114"/>
      <c r="O15" s="114"/>
      <c r="P15" s="114"/>
      <c r="Q15" s="114"/>
      <c r="R15" s="114"/>
      <c r="S15" s="115"/>
    </row>
    <row r="16" spans="1:19" ht="12.75">
      <c r="A16" s="116"/>
      <c r="B16" s="117"/>
      <c r="C16" s="117"/>
      <c r="D16" s="117"/>
      <c r="E16" s="117"/>
      <c r="F16" s="118"/>
      <c r="G16" s="116"/>
      <c r="H16" s="117"/>
      <c r="I16" s="117"/>
      <c r="J16" s="117"/>
      <c r="K16" s="117"/>
      <c r="L16" s="117"/>
      <c r="M16" s="117"/>
      <c r="N16" s="117"/>
      <c r="O16" s="117"/>
      <c r="P16" s="117"/>
      <c r="Q16" s="117"/>
      <c r="R16" s="117"/>
      <c r="S16" s="118"/>
    </row>
    <row r="17" spans="1:19" ht="30" customHeight="1">
      <c r="A17" s="106" t="s">
        <v>23</v>
      </c>
      <c r="B17" s="107"/>
      <c r="C17" s="107"/>
      <c r="D17" s="107"/>
      <c r="E17" s="107"/>
      <c r="F17" s="108"/>
      <c r="G17" s="110" t="s">
        <v>23</v>
      </c>
      <c r="H17" s="111"/>
      <c r="I17" s="111"/>
      <c r="J17" s="111"/>
      <c r="K17" s="111"/>
      <c r="L17" s="111"/>
      <c r="M17" s="111"/>
      <c r="N17" s="111"/>
      <c r="O17" s="111"/>
      <c r="P17" s="111"/>
      <c r="Q17" s="111"/>
      <c r="R17" s="111"/>
      <c r="S17" s="112"/>
    </row>
    <row r="18" spans="1:19" ht="30.75" customHeight="1">
      <c r="A18" s="301" t="s">
        <v>27</v>
      </c>
      <c r="B18" s="103"/>
      <c r="C18" s="103"/>
      <c r="D18" s="103"/>
      <c r="E18" s="103"/>
      <c r="F18" s="103"/>
      <c r="G18" s="104"/>
      <c r="H18" s="104"/>
      <c r="I18" s="104"/>
      <c r="J18" s="104"/>
      <c r="K18" s="104"/>
      <c r="L18" s="104"/>
      <c r="M18" s="104"/>
      <c r="N18" s="104"/>
      <c r="O18" s="104"/>
      <c r="P18" s="104"/>
      <c r="Q18" s="104"/>
      <c r="R18" s="104"/>
      <c r="S18" s="104"/>
    </row>
    <row r="19" spans="1:19" ht="18.75" customHeight="1" thickBot="1">
      <c r="A19" s="302" t="s">
        <v>28</v>
      </c>
      <c r="B19" s="103"/>
      <c r="C19" s="103"/>
      <c r="D19" s="103"/>
      <c r="E19" s="103"/>
      <c r="F19" s="103"/>
      <c r="G19" s="103"/>
      <c r="H19" s="103"/>
      <c r="I19" s="103"/>
      <c r="J19" s="103"/>
      <c r="K19" s="103"/>
      <c r="L19" s="103"/>
      <c r="M19" s="103"/>
      <c r="N19" s="103"/>
      <c r="O19" s="103"/>
      <c r="P19" s="103"/>
      <c r="Q19" s="103"/>
      <c r="R19" s="103"/>
      <c r="S19" s="103"/>
    </row>
    <row r="20" spans="1:19" ht="153.75" customHeight="1" thickBot="1">
      <c r="A20" s="303" t="s">
        <v>29</v>
      </c>
      <c r="B20" s="304" t="s">
        <v>30</v>
      </c>
      <c r="C20" s="305" t="s">
        <v>31</v>
      </c>
      <c r="D20" s="306" t="s">
        <v>32</v>
      </c>
      <c r="E20" s="306" t="s">
        <v>33</v>
      </c>
      <c r="F20" s="307" t="s">
        <v>34</v>
      </c>
      <c r="G20" s="304" t="s">
        <v>35</v>
      </c>
      <c r="H20" s="308" t="s">
        <v>36</v>
      </c>
      <c r="I20" s="109"/>
      <c r="J20" s="105"/>
      <c r="K20" s="309" t="s">
        <v>37</v>
      </c>
      <c r="L20" s="310" t="s">
        <v>38</v>
      </c>
      <c r="M20" s="311" t="s">
        <v>39</v>
      </c>
      <c r="N20" s="105"/>
      <c r="O20" s="312" t="s">
        <v>40</v>
      </c>
      <c r="P20" s="313" t="s">
        <v>41</v>
      </c>
      <c r="Q20" s="314" t="s">
        <v>42</v>
      </c>
      <c r="R20" s="315" t="s">
        <v>43</v>
      </c>
      <c r="S20" s="316" t="s">
        <v>44</v>
      </c>
    </row>
    <row r="21" spans="1:19" ht="16.5" thickBot="1">
      <c r="A21" s="91" t="s">
        <v>45</v>
      </c>
      <c r="B21" s="92"/>
      <c r="C21" s="92"/>
      <c r="D21" s="92"/>
      <c r="E21" s="92"/>
      <c r="F21" s="92"/>
      <c r="G21" s="92"/>
      <c r="H21" s="92"/>
      <c r="I21" s="92"/>
      <c r="J21" s="92"/>
      <c r="K21" s="92"/>
      <c r="L21" s="92"/>
      <c r="M21" s="92"/>
      <c r="N21" s="92"/>
      <c r="O21" s="92"/>
      <c r="P21" s="92"/>
      <c r="Q21" s="17"/>
      <c r="R21" s="17"/>
      <c r="S21" s="18"/>
    </row>
    <row r="22" spans="1:19" ht="30">
      <c r="A22" s="172" t="s">
        <v>46</v>
      </c>
      <c r="B22" s="172" t="s">
        <v>47</v>
      </c>
      <c r="C22" s="173" t="s">
        <v>48</v>
      </c>
      <c r="D22" s="174">
        <v>1</v>
      </c>
      <c r="E22" s="317"/>
      <c r="F22" s="317"/>
      <c r="G22" s="317"/>
      <c r="H22" s="176"/>
      <c r="I22" s="176"/>
      <c r="J22" s="176" t="s">
        <v>49</v>
      </c>
      <c r="K22" s="318"/>
      <c r="L22" s="319" t="s">
        <v>50</v>
      </c>
      <c r="M22" s="176"/>
      <c r="N22" s="176"/>
      <c r="O22" s="317"/>
      <c r="P22" s="319"/>
      <c r="Q22" s="176"/>
      <c r="R22" s="317"/>
      <c r="S22" s="320"/>
    </row>
    <row r="23" spans="1:19" ht="137.25" customHeight="1">
      <c r="A23" s="36" t="s">
        <v>51</v>
      </c>
      <c r="B23" s="36" t="s">
        <v>52</v>
      </c>
      <c r="C23" s="178"/>
      <c r="D23" s="38">
        <v>2</v>
      </c>
      <c r="E23" s="321"/>
      <c r="F23" s="321"/>
      <c r="G23" s="321"/>
      <c r="H23" s="38"/>
      <c r="I23" s="38"/>
      <c r="J23" s="38" t="s">
        <v>49</v>
      </c>
      <c r="K23" s="322"/>
      <c r="L23" s="35" t="s">
        <v>53</v>
      </c>
      <c r="M23" s="38"/>
      <c r="N23" s="38" t="s">
        <v>49</v>
      </c>
      <c r="O23" s="321"/>
      <c r="P23" s="35" t="s">
        <v>54</v>
      </c>
      <c r="Q23" s="38"/>
      <c r="R23" s="321"/>
      <c r="S23" s="323"/>
    </row>
    <row r="24" spans="1:19" ht="45">
      <c r="A24" s="36" t="s">
        <v>55</v>
      </c>
      <c r="B24" s="36" t="s">
        <v>56</v>
      </c>
      <c r="C24" s="38"/>
      <c r="D24" s="38">
        <v>2</v>
      </c>
      <c r="E24" s="321"/>
      <c r="F24" s="321"/>
      <c r="G24" s="321"/>
      <c r="H24" s="38"/>
      <c r="I24" s="38"/>
      <c r="J24" s="38" t="s">
        <v>49</v>
      </c>
      <c r="K24" s="322"/>
      <c r="L24" s="35" t="s">
        <v>57</v>
      </c>
      <c r="M24" s="38"/>
      <c r="N24" s="38"/>
      <c r="O24" s="321"/>
      <c r="P24" s="324"/>
      <c r="Q24" s="38"/>
      <c r="R24" s="321"/>
      <c r="S24" s="323"/>
    </row>
    <row r="25" spans="1:19" ht="45">
      <c r="A25" s="36" t="s">
        <v>58</v>
      </c>
      <c r="B25" s="36" t="s">
        <v>59</v>
      </c>
      <c r="C25" s="38"/>
      <c r="D25" s="38">
        <v>2</v>
      </c>
      <c r="E25" s="321"/>
      <c r="F25" s="321"/>
      <c r="G25" s="321"/>
      <c r="H25" s="38"/>
      <c r="I25" s="38"/>
      <c r="J25" s="38" t="s">
        <v>49</v>
      </c>
      <c r="K25" s="322"/>
      <c r="L25" s="325" t="s">
        <v>60</v>
      </c>
      <c r="M25" s="38"/>
      <c r="N25" s="38"/>
      <c r="O25" s="321"/>
      <c r="P25" s="324"/>
      <c r="Q25" s="38"/>
      <c r="R25" s="321"/>
      <c r="S25" s="323"/>
    </row>
    <row r="26" spans="1:19" ht="80.25" customHeight="1">
      <c r="A26" s="36" t="s">
        <v>61</v>
      </c>
      <c r="B26" s="36" t="s">
        <v>62</v>
      </c>
      <c r="C26" s="326"/>
      <c r="D26" s="326">
        <v>1</v>
      </c>
      <c r="E26" s="321"/>
      <c r="F26" s="321"/>
      <c r="G26" s="321"/>
      <c r="H26" s="38" t="s">
        <v>63</v>
      </c>
      <c r="I26" s="38"/>
      <c r="J26" s="38" t="s">
        <v>49</v>
      </c>
      <c r="K26" s="322"/>
      <c r="L26" s="35" t="s">
        <v>64</v>
      </c>
      <c r="M26" s="38"/>
      <c r="N26" s="38"/>
      <c r="O26" s="321"/>
      <c r="P26" s="35"/>
      <c r="Q26" s="38"/>
      <c r="R26" s="321"/>
      <c r="S26" s="327"/>
    </row>
    <row r="27" spans="1:19" ht="90">
      <c r="A27" s="36" t="s">
        <v>65</v>
      </c>
      <c r="B27" s="36" t="s">
        <v>66</v>
      </c>
      <c r="C27" s="328" t="s">
        <v>48</v>
      </c>
      <c r="D27" s="174">
        <v>1</v>
      </c>
      <c r="E27" s="321"/>
      <c r="F27" s="321"/>
      <c r="G27" s="321"/>
      <c r="H27" s="38"/>
      <c r="I27" s="38" t="s">
        <v>67</v>
      </c>
      <c r="J27" s="38" t="s">
        <v>49</v>
      </c>
      <c r="K27" s="322"/>
      <c r="L27" s="35" t="s">
        <v>68</v>
      </c>
      <c r="M27" s="38"/>
      <c r="N27" s="38" t="s">
        <v>49</v>
      </c>
      <c r="O27" s="321"/>
      <c r="P27" s="35" t="s">
        <v>69</v>
      </c>
      <c r="Q27" s="38"/>
      <c r="R27" s="321"/>
      <c r="S27" s="327"/>
    </row>
    <row r="28" spans="1:19" ht="270">
      <c r="A28" s="36" t="s">
        <v>70</v>
      </c>
      <c r="B28" s="36" t="s">
        <v>71</v>
      </c>
      <c r="C28" s="38"/>
      <c r="D28" s="38">
        <v>2</v>
      </c>
      <c r="E28" s="321"/>
      <c r="F28" s="321"/>
      <c r="G28" s="321"/>
      <c r="H28" s="38"/>
      <c r="I28" s="38"/>
      <c r="J28" s="38"/>
      <c r="K28" s="322"/>
      <c r="L28" s="329"/>
      <c r="M28" s="38"/>
      <c r="N28" s="38" t="s">
        <v>49</v>
      </c>
      <c r="O28" s="321"/>
      <c r="P28" s="35" t="s">
        <v>72</v>
      </c>
      <c r="Q28" s="38"/>
      <c r="R28" s="321"/>
      <c r="S28" s="327"/>
    </row>
    <row r="29" spans="1:19" ht="150">
      <c r="A29" s="36" t="s">
        <v>73</v>
      </c>
      <c r="B29" s="36" t="s">
        <v>74</v>
      </c>
      <c r="C29" s="38"/>
      <c r="D29" s="38">
        <v>1</v>
      </c>
      <c r="E29" s="321"/>
      <c r="F29" s="321"/>
      <c r="G29" s="321"/>
      <c r="H29" s="38"/>
      <c r="I29" s="38" t="s">
        <v>67</v>
      </c>
      <c r="J29" s="38" t="s">
        <v>49</v>
      </c>
      <c r="K29" s="322"/>
      <c r="L29" s="35" t="s">
        <v>75</v>
      </c>
      <c r="M29" s="38"/>
      <c r="N29" s="38" t="s">
        <v>49</v>
      </c>
      <c r="O29" s="321"/>
      <c r="P29" s="35" t="s">
        <v>76</v>
      </c>
      <c r="Q29" s="38"/>
      <c r="R29" s="321"/>
      <c r="S29" s="327"/>
    </row>
    <row r="30" spans="1:19" ht="180">
      <c r="A30" s="36" t="s">
        <v>77</v>
      </c>
      <c r="B30" s="36" t="s">
        <v>78</v>
      </c>
      <c r="C30" s="38"/>
      <c r="D30" s="38">
        <v>3</v>
      </c>
      <c r="E30" s="321"/>
      <c r="F30" s="321"/>
      <c r="G30" s="321"/>
      <c r="H30" s="38"/>
      <c r="I30" s="38"/>
      <c r="J30" s="38"/>
      <c r="K30" s="322"/>
      <c r="L30" s="35"/>
      <c r="M30" s="38"/>
      <c r="N30" s="38" t="s">
        <v>49</v>
      </c>
      <c r="O30" s="321"/>
      <c r="P30" s="35" t="s">
        <v>79</v>
      </c>
      <c r="Q30" s="38"/>
      <c r="R30" s="321"/>
      <c r="S30" s="327"/>
    </row>
    <row r="31" spans="1:19" ht="150">
      <c r="A31" s="36" t="s">
        <v>80</v>
      </c>
      <c r="B31" s="36" t="s">
        <v>81</v>
      </c>
      <c r="C31" s="38"/>
      <c r="D31" s="38">
        <v>1</v>
      </c>
      <c r="E31" s="321"/>
      <c r="F31" s="321"/>
      <c r="G31" s="321"/>
      <c r="H31" s="38"/>
      <c r="I31" s="38" t="s">
        <v>67</v>
      </c>
      <c r="J31" s="38" t="s">
        <v>49</v>
      </c>
      <c r="K31" s="322"/>
      <c r="L31" s="325" t="s">
        <v>82</v>
      </c>
      <c r="M31" s="38"/>
      <c r="N31" s="38"/>
      <c r="O31" s="321"/>
      <c r="P31" s="324"/>
      <c r="Q31" s="38"/>
      <c r="R31" s="321"/>
      <c r="S31" s="323"/>
    </row>
    <row r="32" spans="1:19" ht="210">
      <c r="A32" s="36" t="s">
        <v>83</v>
      </c>
      <c r="B32" s="36" t="s">
        <v>84</v>
      </c>
      <c r="C32" s="38"/>
      <c r="D32" s="38">
        <v>4</v>
      </c>
      <c r="E32" s="321"/>
      <c r="F32" s="321"/>
      <c r="G32" s="321"/>
      <c r="H32" s="330" t="s">
        <v>85</v>
      </c>
      <c r="I32" s="101"/>
      <c r="J32" s="102"/>
      <c r="K32" s="322"/>
      <c r="L32" s="35" t="s">
        <v>86</v>
      </c>
      <c r="M32" s="184" t="s">
        <v>85</v>
      </c>
      <c r="N32" s="100"/>
      <c r="O32" s="321"/>
      <c r="P32" s="35" t="s">
        <v>87</v>
      </c>
      <c r="Q32" s="38"/>
      <c r="R32" s="321"/>
      <c r="S32" s="323"/>
    </row>
    <row r="33" spans="1:19" ht="15.75" thickBot="1">
      <c r="A33" s="187"/>
      <c r="B33" s="331" t="s">
        <v>88</v>
      </c>
      <c r="C33" s="332"/>
      <c r="D33" s="333">
        <f>SUM(D22:D32)</f>
        <v>20</v>
      </c>
      <c r="E33" s="334">
        <f>SUM(E22:E32)</f>
        <v>0</v>
      </c>
      <c r="F33" s="334">
        <f>SUM(F22:F32)</f>
        <v>0</v>
      </c>
      <c r="G33" s="192"/>
      <c r="H33" s="192"/>
      <c r="I33" s="192"/>
      <c r="J33" s="192"/>
      <c r="K33" s="193"/>
      <c r="L33" s="178"/>
      <c r="M33" s="192"/>
      <c r="N33" s="192"/>
      <c r="O33" s="192"/>
      <c r="P33" s="335"/>
      <c r="Q33" s="192"/>
      <c r="R33" s="192"/>
      <c r="S33" s="336"/>
    </row>
    <row r="34" spans="1:19" ht="15.75" thickBot="1">
      <c r="A34" s="195" t="s">
        <v>89</v>
      </c>
      <c r="B34" s="196"/>
      <c r="C34" s="196"/>
      <c r="D34" s="196"/>
      <c r="E34" s="196"/>
      <c r="F34" s="196"/>
      <c r="G34" s="196"/>
      <c r="H34" s="196"/>
      <c r="I34" s="196"/>
      <c r="J34" s="196"/>
      <c r="K34" s="196"/>
      <c r="L34" s="196"/>
      <c r="M34" s="196"/>
      <c r="N34" s="196"/>
      <c r="O34" s="196"/>
      <c r="P34" s="196"/>
      <c r="Q34" s="25"/>
      <c r="R34" s="25"/>
      <c r="S34" s="26"/>
    </row>
    <row r="35" spans="1:19" ht="60">
      <c r="A35" s="172" t="s">
        <v>90</v>
      </c>
      <c r="B35" s="172" t="s">
        <v>91</v>
      </c>
      <c r="C35" s="197" t="s">
        <v>48</v>
      </c>
      <c r="D35" s="197">
        <v>7</v>
      </c>
      <c r="E35" s="317"/>
      <c r="F35" s="317"/>
      <c r="G35" s="317"/>
      <c r="H35" s="176"/>
      <c r="I35" s="176" t="s">
        <v>67</v>
      </c>
      <c r="J35" s="176" t="s">
        <v>49</v>
      </c>
      <c r="K35" s="318"/>
      <c r="L35" s="319" t="s">
        <v>92</v>
      </c>
      <c r="M35" s="176"/>
      <c r="N35" s="176" t="s">
        <v>49</v>
      </c>
      <c r="O35" s="317"/>
      <c r="P35" s="319" t="s">
        <v>93</v>
      </c>
      <c r="Q35" s="176"/>
      <c r="R35" s="317"/>
      <c r="S35" s="320"/>
    </row>
    <row r="36" spans="1:19" ht="30">
      <c r="A36" s="36" t="s">
        <v>94</v>
      </c>
      <c r="B36" s="36" t="s">
        <v>95</v>
      </c>
      <c r="C36" s="38"/>
      <c r="D36" s="38">
        <v>3</v>
      </c>
      <c r="E36" s="321"/>
      <c r="F36" s="321"/>
      <c r="G36" s="321"/>
      <c r="H36" s="176"/>
      <c r="I36" s="38" t="s">
        <v>67</v>
      </c>
      <c r="J36" s="38"/>
      <c r="K36" s="322"/>
      <c r="L36" s="35" t="s">
        <v>96</v>
      </c>
      <c r="M36" s="38"/>
      <c r="N36" s="38" t="s">
        <v>49</v>
      </c>
      <c r="O36" s="321"/>
      <c r="P36" s="35" t="s">
        <v>93</v>
      </c>
      <c r="Q36" s="38"/>
      <c r="R36" s="321"/>
      <c r="S36" s="327"/>
    </row>
    <row r="37" spans="1:19" ht="180">
      <c r="A37" s="36" t="s">
        <v>97</v>
      </c>
      <c r="B37" s="36" t="s">
        <v>98</v>
      </c>
      <c r="C37" s="38"/>
      <c r="D37" s="38">
        <v>3</v>
      </c>
      <c r="E37" s="321"/>
      <c r="F37" s="321"/>
      <c r="G37" s="321"/>
      <c r="H37" s="176"/>
      <c r="I37" s="38" t="s">
        <v>67</v>
      </c>
      <c r="J37" s="38" t="s">
        <v>49</v>
      </c>
      <c r="K37" s="322"/>
      <c r="L37" s="44" t="s">
        <v>99</v>
      </c>
      <c r="M37" s="38"/>
      <c r="N37" s="38"/>
      <c r="O37" s="321"/>
      <c r="P37" s="337"/>
      <c r="Q37" s="38"/>
      <c r="R37" s="321"/>
      <c r="S37" s="327"/>
    </row>
    <row r="38" spans="1:19" ht="324">
      <c r="A38" s="36" t="s">
        <v>100</v>
      </c>
      <c r="B38" s="36" t="s">
        <v>101</v>
      </c>
      <c r="C38" s="38"/>
      <c r="D38" s="38">
        <v>2</v>
      </c>
      <c r="E38" s="321"/>
      <c r="F38" s="321"/>
      <c r="G38" s="321"/>
      <c r="H38" s="38"/>
      <c r="I38" s="38" t="s">
        <v>67</v>
      </c>
      <c r="J38" s="38" t="s">
        <v>49</v>
      </c>
      <c r="K38" s="322"/>
      <c r="L38" s="338" t="s">
        <v>102</v>
      </c>
      <c r="M38" s="38"/>
      <c r="N38" s="38" t="s">
        <v>49</v>
      </c>
      <c r="O38" s="321"/>
      <c r="P38" s="35" t="s">
        <v>103</v>
      </c>
      <c r="Q38" s="38"/>
      <c r="R38" s="321"/>
      <c r="S38" s="327"/>
    </row>
    <row r="39" spans="1:19" ht="75">
      <c r="A39" s="198" t="s">
        <v>104</v>
      </c>
      <c r="B39" s="36" t="s">
        <v>105</v>
      </c>
      <c r="C39" s="197" t="s">
        <v>48</v>
      </c>
      <c r="D39" s="197">
        <v>2</v>
      </c>
      <c r="E39" s="321"/>
      <c r="F39" s="321"/>
      <c r="G39" s="321"/>
      <c r="H39" s="176"/>
      <c r="I39" s="38" t="s">
        <v>67</v>
      </c>
      <c r="J39" s="38"/>
      <c r="K39" s="322"/>
      <c r="L39" s="35" t="s">
        <v>106</v>
      </c>
      <c r="M39" s="38"/>
      <c r="N39" s="38" t="s">
        <v>49</v>
      </c>
      <c r="O39" s="321"/>
      <c r="P39" s="35" t="s">
        <v>107</v>
      </c>
      <c r="Q39" s="38"/>
      <c r="R39" s="321"/>
      <c r="S39" s="323"/>
    </row>
    <row r="40" spans="1:19" ht="30">
      <c r="A40" s="36" t="s">
        <v>108</v>
      </c>
      <c r="B40" s="36" t="s">
        <v>109</v>
      </c>
      <c r="C40" s="38"/>
      <c r="D40" s="38">
        <v>2</v>
      </c>
      <c r="E40" s="321"/>
      <c r="F40" s="321"/>
      <c r="G40" s="321"/>
      <c r="H40" s="176"/>
      <c r="I40" s="38" t="s">
        <v>67</v>
      </c>
      <c r="J40" s="38"/>
      <c r="K40" s="322"/>
      <c r="L40" s="35" t="s">
        <v>110</v>
      </c>
      <c r="M40" s="38"/>
      <c r="N40" s="38"/>
      <c r="O40" s="321"/>
      <c r="P40" s="35"/>
      <c r="Q40" s="38"/>
      <c r="R40" s="321"/>
      <c r="S40" s="327"/>
    </row>
    <row r="41" spans="1:19" ht="120">
      <c r="A41" s="36" t="s">
        <v>111</v>
      </c>
      <c r="B41" s="36" t="s">
        <v>112</v>
      </c>
      <c r="C41" s="200"/>
      <c r="D41" s="200">
        <v>5</v>
      </c>
      <c r="E41" s="321"/>
      <c r="F41" s="321"/>
      <c r="G41" s="321"/>
      <c r="H41" s="176"/>
      <c r="I41" s="38" t="s">
        <v>67</v>
      </c>
      <c r="J41" s="38"/>
      <c r="K41" s="322"/>
      <c r="L41" s="35" t="s">
        <v>113</v>
      </c>
      <c r="M41" s="38"/>
      <c r="N41" s="38" t="s">
        <v>49</v>
      </c>
      <c r="O41" s="321"/>
      <c r="P41" s="35" t="s">
        <v>114</v>
      </c>
      <c r="Q41" s="38"/>
      <c r="R41" s="321"/>
      <c r="S41" s="327"/>
    </row>
    <row r="42" spans="1:19" ht="60">
      <c r="A42" s="11" t="s">
        <v>115</v>
      </c>
      <c r="B42" s="12" t="s">
        <v>116</v>
      </c>
      <c r="C42" s="38"/>
      <c r="D42" s="38">
        <v>3</v>
      </c>
      <c r="E42" s="321"/>
      <c r="F42" s="321"/>
      <c r="G42" s="321"/>
      <c r="H42" s="38"/>
      <c r="I42" s="38"/>
      <c r="J42" s="38"/>
      <c r="K42" s="322"/>
      <c r="L42" s="321"/>
      <c r="M42" s="38"/>
      <c r="N42" s="38" t="s">
        <v>49</v>
      </c>
      <c r="O42" s="321"/>
      <c r="P42" s="35" t="s">
        <v>117</v>
      </c>
      <c r="Q42" s="38"/>
      <c r="R42" s="321"/>
      <c r="S42" s="323"/>
    </row>
    <row r="43" spans="1:19" ht="255">
      <c r="A43" s="36" t="s">
        <v>118</v>
      </c>
      <c r="B43" s="36" t="s">
        <v>119</v>
      </c>
      <c r="C43" s="38"/>
      <c r="D43" s="38">
        <v>1</v>
      </c>
      <c r="E43" s="321"/>
      <c r="F43" s="321"/>
      <c r="G43" s="321"/>
      <c r="H43" s="38"/>
      <c r="I43" s="38" t="s">
        <v>67</v>
      </c>
      <c r="J43" s="38"/>
      <c r="K43" s="322"/>
      <c r="L43" s="35" t="s">
        <v>120</v>
      </c>
      <c r="M43" s="38"/>
      <c r="N43" s="38" t="s">
        <v>49</v>
      </c>
      <c r="O43" s="321"/>
      <c r="P43" s="35" t="s">
        <v>121</v>
      </c>
      <c r="Q43" s="38"/>
      <c r="R43" s="321"/>
      <c r="S43" s="327"/>
    </row>
    <row r="44" spans="1:19" ht="75">
      <c r="A44" s="36" t="s">
        <v>122</v>
      </c>
      <c r="B44" s="36" t="s">
        <v>123</v>
      </c>
      <c r="C44" s="201" t="s">
        <v>48</v>
      </c>
      <c r="D44" s="201">
        <v>2</v>
      </c>
      <c r="E44" s="321"/>
      <c r="F44" s="321"/>
      <c r="G44" s="321"/>
      <c r="H44" s="38"/>
      <c r="I44" s="38" t="s">
        <v>67</v>
      </c>
      <c r="J44" s="38"/>
      <c r="K44" s="322"/>
      <c r="L44" s="35" t="s">
        <v>124</v>
      </c>
      <c r="M44" s="38"/>
      <c r="N44" s="38" t="s">
        <v>49</v>
      </c>
      <c r="O44" s="321"/>
      <c r="P44" s="35" t="s">
        <v>125</v>
      </c>
      <c r="Q44" s="38"/>
      <c r="R44" s="321"/>
      <c r="S44" s="327"/>
    </row>
    <row r="45" spans="1:19" ht="30">
      <c r="A45" s="36" t="s">
        <v>126</v>
      </c>
      <c r="B45" s="202" t="s">
        <v>127</v>
      </c>
      <c r="C45" s="38"/>
      <c r="D45" s="38">
        <v>6</v>
      </c>
      <c r="E45" s="321"/>
      <c r="F45" s="321"/>
      <c r="G45" s="321"/>
      <c r="H45" s="38"/>
      <c r="I45" s="38" t="s">
        <v>67</v>
      </c>
      <c r="J45" s="38"/>
      <c r="K45" s="322"/>
      <c r="L45" s="321" t="s">
        <v>128</v>
      </c>
      <c r="M45" s="38"/>
      <c r="N45" s="38" t="s">
        <v>49</v>
      </c>
      <c r="O45" s="321"/>
      <c r="P45" s="321" t="s">
        <v>128</v>
      </c>
      <c r="Q45" s="38"/>
      <c r="R45" s="321"/>
      <c r="S45" s="323"/>
    </row>
    <row r="46" spans="1:19" ht="180">
      <c r="A46" s="36" t="s">
        <v>129</v>
      </c>
      <c r="B46" s="36" t="s">
        <v>130</v>
      </c>
      <c r="C46" s="38"/>
      <c r="D46" s="38">
        <v>1</v>
      </c>
      <c r="E46" s="321"/>
      <c r="F46" s="321"/>
      <c r="G46" s="321"/>
      <c r="H46" s="176"/>
      <c r="I46" s="38"/>
      <c r="J46" s="38" t="s">
        <v>49</v>
      </c>
      <c r="K46" s="322"/>
      <c r="L46" s="35" t="s">
        <v>131</v>
      </c>
      <c r="M46" s="38"/>
      <c r="N46" s="38" t="s">
        <v>49</v>
      </c>
      <c r="O46" s="321"/>
      <c r="P46" s="35" t="s">
        <v>132</v>
      </c>
      <c r="Q46" s="38"/>
      <c r="R46" s="321"/>
      <c r="S46" s="323"/>
    </row>
    <row r="47" spans="1:19" ht="90">
      <c r="A47" s="37" t="s">
        <v>133</v>
      </c>
      <c r="B47" s="37" t="s">
        <v>134</v>
      </c>
      <c r="C47" s="200"/>
      <c r="D47" s="203">
        <v>6</v>
      </c>
      <c r="E47" s="325"/>
      <c r="F47" s="325"/>
      <c r="G47" s="325"/>
      <c r="H47" s="176"/>
      <c r="I47" s="38" t="s">
        <v>67</v>
      </c>
      <c r="J47" s="38"/>
      <c r="K47" s="322"/>
      <c r="L47" s="35" t="s">
        <v>135</v>
      </c>
      <c r="M47" s="38"/>
      <c r="N47" s="38"/>
      <c r="O47" s="321"/>
      <c r="P47" s="35"/>
      <c r="Q47" s="38"/>
      <c r="R47" s="321"/>
      <c r="S47" s="324"/>
    </row>
    <row r="48" spans="1:19" ht="75">
      <c r="A48" s="37" t="s">
        <v>136</v>
      </c>
      <c r="B48" s="37" t="s">
        <v>137</v>
      </c>
      <c r="C48" s="206"/>
      <c r="D48" s="38">
        <v>1</v>
      </c>
      <c r="E48" s="325"/>
      <c r="F48" s="325"/>
      <c r="G48" s="325"/>
      <c r="H48" s="38"/>
      <c r="I48" s="38" t="s">
        <v>67</v>
      </c>
      <c r="J48" s="38"/>
      <c r="K48" s="322"/>
      <c r="L48" s="35" t="s">
        <v>138</v>
      </c>
      <c r="M48" s="38"/>
      <c r="N48" s="38" t="s">
        <v>49</v>
      </c>
      <c r="O48" s="321"/>
      <c r="P48" s="35" t="s">
        <v>139</v>
      </c>
      <c r="Q48" s="38"/>
      <c r="R48" s="321"/>
      <c r="S48" s="35"/>
    </row>
    <row r="49" spans="1:19" ht="75">
      <c r="A49" s="36" t="s">
        <v>140</v>
      </c>
      <c r="B49" s="36" t="s">
        <v>141</v>
      </c>
      <c r="C49" s="38"/>
      <c r="D49" s="38">
        <v>1</v>
      </c>
      <c r="E49" s="321"/>
      <c r="F49" s="321"/>
      <c r="G49" s="321"/>
      <c r="H49" s="38"/>
      <c r="I49" s="38" t="s">
        <v>67</v>
      </c>
      <c r="J49" s="38"/>
      <c r="K49" s="322"/>
      <c r="L49" s="35" t="s">
        <v>142</v>
      </c>
      <c r="M49" s="38"/>
      <c r="N49" s="38" t="s">
        <v>49</v>
      </c>
      <c r="O49" s="321"/>
      <c r="P49" s="35" t="s">
        <v>143</v>
      </c>
      <c r="Q49" s="38"/>
      <c r="R49" s="321"/>
      <c r="S49" s="327"/>
    </row>
    <row r="50" spans="1:19" ht="210">
      <c r="A50" s="36" t="s">
        <v>144</v>
      </c>
      <c r="B50" s="36" t="s">
        <v>145</v>
      </c>
      <c r="C50" s="201" t="s">
        <v>48</v>
      </c>
      <c r="D50" s="201">
        <v>4</v>
      </c>
      <c r="E50" s="321"/>
      <c r="F50" s="321"/>
      <c r="G50" s="321"/>
      <c r="H50" s="38"/>
      <c r="I50" s="38" t="s">
        <v>67</v>
      </c>
      <c r="J50" s="38" t="s">
        <v>49</v>
      </c>
      <c r="K50" s="322"/>
      <c r="L50" s="35" t="s">
        <v>146</v>
      </c>
      <c r="M50" s="38"/>
      <c r="N50" s="38"/>
      <c r="O50" s="321"/>
      <c r="P50" s="35"/>
      <c r="Q50" s="38"/>
      <c r="R50" s="321"/>
      <c r="S50" s="327"/>
    </row>
    <row r="51" spans="1:19" ht="105">
      <c r="A51" s="36" t="s">
        <v>147</v>
      </c>
      <c r="B51" s="36" t="s">
        <v>148</v>
      </c>
      <c r="C51" s="38"/>
      <c r="D51" s="38">
        <v>8</v>
      </c>
      <c r="E51" s="321"/>
      <c r="F51" s="321"/>
      <c r="G51" s="321"/>
      <c r="H51" s="38" t="s">
        <v>149</v>
      </c>
      <c r="I51" s="38" t="s">
        <v>67</v>
      </c>
      <c r="J51" s="38" t="s">
        <v>49</v>
      </c>
      <c r="K51" s="322"/>
      <c r="L51" s="35" t="s">
        <v>150</v>
      </c>
      <c r="M51" s="38"/>
      <c r="N51" s="38"/>
      <c r="O51" s="321"/>
      <c r="P51" s="324"/>
      <c r="Q51" s="38"/>
      <c r="R51" s="321"/>
      <c r="S51" s="323"/>
    </row>
    <row r="52" spans="1:19" ht="45">
      <c r="A52" s="36" t="s">
        <v>151</v>
      </c>
      <c r="B52" s="36" t="s">
        <v>152</v>
      </c>
      <c r="C52" s="38"/>
      <c r="D52" s="38">
        <v>3</v>
      </c>
      <c r="E52" s="321"/>
      <c r="F52" s="321"/>
      <c r="G52" s="321"/>
      <c r="H52" s="38" t="s">
        <v>149</v>
      </c>
      <c r="I52" s="38" t="s">
        <v>67</v>
      </c>
      <c r="J52" s="38"/>
      <c r="K52" s="322"/>
      <c r="L52" s="35" t="s">
        <v>153</v>
      </c>
      <c r="M52" s="38"/>
      <c r="N52" s="38"/>
      <c r="O52" s="321"/>
      <c r="P52" s="324"/>
      <c r="Q52" s="38"/>
      <c r="R52" s="321"/>
      <c r="S52" s="323"/>
    </row>
    <row r="53" spans="1:19" ht="45">
      <c r="A53" s="36" t="s">
        <v>154</v>
      </c>
      <c r="B53" s="36" t="s">
        <v>155</v>
      </c>
      <c r="C53" s="38"/>
      <c r="D53" s="38">
        <v>4</v>
      </c>
      <c r="E53" s="321"/>
      <c r="F53" s="321"/>
      <c r="G53" s="321"/>
      <c r="H53" s="38"/>
      <c r="I53" s="38" t="s">
        <v>67</v>
      </c>
      <c r="J53" s="38" t="s">
        <v>49</v>
      </c>
      <c r="K53" s="322"/>
      <c r="L53" s="35" t="s">
        <v>156</v>
      </c>
      <c r="M53" s="38"/>
      <c r="N53" s="38" t="s">
        <v>49</v>
      </c>
      <c r="O53" s="321"/>
      <c r="P53" s="324" t="s">
        <v>157</v>
      </c>
      <c r="Q53" s="38"/>
      <c r="R53" s="321"/>
      <c r="S53" s="323"/>
    </row>
    <row r="54" spans="1:19" ht="90">
      <c r="A54" s="36" t="s">
        <v>158</v>
      </c>
      <c r="B54" s="36" t="s">
        <v>159</v>
      </c>
      <c r="C54" s="38"/>
      <c r="D54" s="38">
        <v>5</v>
      </c>
      <c r="E54" s="321"/>
      <c r="F54" s="321"/>
      <c r="G54" s="321"/>
      <c r="H54" s="38"/>
      <c r="I54" s="38" t="s">
        <v>67</v>
      </c>
      <c r="J54" s="38"/>
      <c r="K54" s="322"/>
      <c r="L54" s="35" t="s">
        <v>160</v>
      </c>
      <c r="M54" s="38"/>
      <c r="N54" s="38" t="s">
        <v>49</v>
      </c>
      <c r="O54" s="321"/>
      <c r="P54" s="35" t="s">
        <v>161</v>
      </c>
      <c r="Q54" s="38"/>
      <c r="R54" s="321"/>
      <c r="S54" s="323"/>
    </row>
    <row r="55" spans="1:19" ht="180">
      <c r="A55" s="36" t="s">
        <v>162</v>
      </c>
      <c r="B55" s="36" t="s">
        <v>163</v>
      </c>
      <c r="C55" s="201" t="s">
        <v>48</v>
      </c>
      <c r="D55" s="201">
        <v>4</v>
      </c>
      <c r="E55" s="321"/>
      <c r="F55" s="321"/>
      <c r="G55" s="321"/>
      <c r="H55" s="38"/>
      <c r="I55" s="38" t="s">
        <v>67</v>
      </c>
      <c r="J55" s="38" t="s">
        <v>49</v>
      </c>
      <c r="K55" s="322"/>
      <c r="L55" s="35" t="s">
        <v>164</v>
      </c>
      <c r="M55" s="38"/>
      <c r="N55" s="38" t="s">
        <v>49</v>
      </c>
      <c r="O55" s="321"/>
      <c r="P55" s="35" t="s">
        <v>165</v>
      </c>
      <c r="Q55" s="38" t="s">
        <v>49</v>
      </c>
      <c r="R55" s="321"/>
      <c r="S55" s="323"/>
    </row>
    <row r="56" spans="1:19" ht="30">
      <c r="A56" s="36" t="s">
        <v>166</v>
      </c>
      <c r="B56" s="202" t="s">
        <v>167</v>
      </c>
      <c r="C56" s="38"/>
      <c r="D56" s="38">
        <v>4</v>
      </c>
      <c r="E56" s="321"/>
      <c r="F56" s="321"/>
      <c r="G56" s="321"/>
      <c r="H56" s="38"/>
      <c r="I56" s="38" t="s">
        <v>67</v>
      </c>
      <c r="J56" s="38" t="s">
        <v>49</v>
      </c>
      <c r="K56" s="322"/>
      <c r="L56" s="321" t="s">
        <v>168</v>
      </c>
      <c r="M56" s="38"/>
      <c r="N56" s="38" t="s">
        <v>49</v>
      </c>
      <c r="O56" s="321"/>
      <c r="P56" s="321" t="s">
        <v>168</v>
      </c>
      <c r="Q56" s="38" t="s">
        <v>49</v>
      </c>
      <c r="R56" s="321"/>
      <c r="S56" s="323"/>
    </row>
    <row r="57" spans="1:19" ht="45">
      <c r="A57" s="36" t="s">
        <v>169</v>
      </c>
      <c r="B57" s="36" t="s">
        <v>170</v>
      </c>
      <c r="C57" s="38"/>
      <c r="D57" s="38">
        <v>1</v>
      </c>
      <c r="E57" s="321"/>
      <c r="F57" s="321"/>
      <c r="G57" s="321"/>
      <c r="H57" s="38"/>
      <c r="I57" s="38" t="s">
        <v>67</v>
      </c>
      <c r="J57" s="38"/>
      <c r="K57" s="322"/>
      <c r="L57" s="35" t="s">
        <v>171</v>
      </c>
      <c r="M57" s="38"/>
      <c r="N57" s="38" t="s">
        <v>49</v>
      </c>
      <c r="O57" s="321"/>
      <c r="P57" s="35" t="s">
        <v>172</v>
      </c>
      <c r="Q57" s="38"/>
      <c r="R57" s="321"/>
      <c r="S57" s="323"/>
    </row>
    <row r="58" spans="1:19" ht="210">
      <c r="A58" s="36" t="s">
        <v>173</v>
      </c>
      <c r="B58" s="36" t="s">
        <v>174</v>
      </c>
      <c r="C58" s="38"/>
      <c r="D58" s="38">
        <v>2</v>
      </c>
      <c r="E58" s="321"/>
      <c r="F58" s="321"/>
      <c r="G58" s="321"/>
      <c r="H58" s="38"/>
      <c r="I58" s="38" t="s">
        <v>67</v>
      </c>
      <c r="J58" s="38" t="s">
        <v>49</v>
      </c>
      <c r="K58" s="322"/>
      <c r="L58" s="35" t="s">
        <v>175</v>
      </c>
      <c r="M58" s="38"/>
      <c r="N58" s="38" t="s">
        <v>49</v>
      </c>
      <c r="O58" s="321"/>
      <c r="P58" s="35" t="s">
        <v>176</v>
      </c>
      <c r="Q58" s="38"/>
      <c r="R58" s="321"/>
      <c r="S58" s="323"/>
    </row>
    <row r="59" spans="1:19" ht="45">
      <c r="A59" s="36" t="s">
        <v>177</v>
      </c>
      <c r="B59" s="36" t="s">
        <v>178</v>
      </c>
      <c r="C59" s="38"/>
      <c r="D59" s="38">
        <v>1</v>
      </c>
      <c r="E59" s="321"/>
      <c r="F59" s="321"/>
      <c r="G59" s="321"/>
      <c r="H59" s="38"/>
      <c r="I59" s="38" t="s">
        <v>67</v>
      </c>
      <c r="J59" s="38"/>
      <c r="K59" s="322"/>
      <c r="L59" s="35" t="s">
        <v>179</v>
      </c>
      <c r="M59" s="38"/>
      <c r="N59" s="38"/>
      <c r="O59" s="321"/>
      <c r="P59" s="35"/>
      <c r="Q59" s="38"/>
      <c r="R59" s="321"/>
      <c r="S59" s="323"/>
    </row>
    <row r="60" spans="1:19" ht="75">
      <c r="A60" s="36" t="s">
        <v>180</v>
      </c>
      <c r="B60" s="36" t="s">
        <v>181</v>
      </c>
      <c r="C60" s="38"/>
      <c r="D60" s="38">
        <v>2</v>
      </c>
      <c r="E60" s="321"/>
      <c r="F60" s="321"/>
      <c r="G60" s="321"/>
      <c r="H60" s="38"/>
      <c r="I60" s="38" t="s">
        <v>67</v>
      </c>
      <c r="J60" s="38"/>
      <c r="K60" s="322"/>
      <c r="L60" s="35" t="s">
        <v>182</v>
      </c>
      <c r="M60" s="38"/>
      <c r="N60" s="38" t="s">
        <v>49</v>
      </c>
      <c r="O60" s="321"/>
      <c r="P60" s="35" t="s">
        <v>183</v>
      </c>
      <c r="Q60" s="38"/>
      <c r="R60" s="321"/>
      <c r="S60" s="323"/>
    </row>
    <row r="61" spans="1:19" ht="15.75" thickBot="1">
      <c r="A61" s="187"/>
      <c r="B61" s="331" t="s">
        <v>88</v>
      </c>
      <c r="C61" s="332"/>
      <c r="D61" s="333">
        <f>SUM(D35:D60)</f>
        <v>83</v>
      </c>
      <c r="E61" s="334">
        <f>SUM(E35:E60)</f>
        <v>0</v>
      </c>
      <c r="F61" s="334">
        <f>SUM(F35:F60)</f>
        <v>0</v>
      </c>
      <c r="G61" s="192"/>
      <c r="H61" s="192"/>
      <c r="I61" s="192"/>
      <c r="J61" s="192"/>
      <c r="K61" s="193"/>
      <c r="L61" s="178"/>
      <c r="M61" s="192"/>
      <c r="N61" s="192"/>
      <c r="O61" s="192"/>
      <c r="P61" s="335"/>
      <c r="Q61" s="192"/>
      <c r="R61" s="192"/>
      <c r="S61" s="336"/>
    </row>
    <row r="62" spans="1:19" ht="15.75" thickBot="1">
      <c r="A62" s="211" t="s">
        <v>184</v>
      </c>
      <c r="B62" s="212"/>
      <c r="C62" s="212"/>
      <c r="D62" s="212"/>
      <c r="E62" s="212"/>
      <c r="F62" s="212"/>
      <c r="G62" s="212"/>
      <c r="H62" s="212"/>
      <c r="I62" s="212"/>
      <c r="J62" s="212"/>
      <c r="K62" s="212"/>
      <c r="L62" s="212"/>
      <c r="M62" s="212"/>
      <c r="N62" s="212"/>
      <c r="O62" s="212"/>
      <c r="P62" s="212"/>
      <c r="Q62" s="23"/>
      <c r="R62" s="23"/>
      <c r="S62" s="24"/>
    </row>
    <row r="63" spans="1:19" ht="180">
      <c r="A63" s="213" t="s">
        <v>185</v>
      </c>
      <c r="B63" s="213" t="s">
        <v>186</v>
      </c>
      <c r="C63" s="214" t="s">
        <v>48</v>
      </c>
      <c r="D63" s="214">
        <v>5</v>
      </c>
      <c r="E63" s="317"/>
      <c r="F63" s="317"/>
      <c r="G63" s="317"/>
      <c r="H63" s="176"/>
      <c r="I63" s="176" t="s">
        <v>67</v>
      </c>
      <c r="J63" s="176" t="s">
        <v>49</v>
      </c>
      <c r="K63" s="318"/>
      <c r="L63" s="339" t="s">
        <v>187</v>
      </c>
      <c r="M63" s="176"/>
      <c r="N63" s="176"/>
      <c r="O63" s="317"/>
      <c r="P63" s="340"/>
      <c r="Q63" s="176"/>
      <c r="R63" s="317"/>
      <c r="S63" s="341"/>
    </row>
    <row r="64" spans="1:19" ht="30">
      <c r="A64" s="202" t="s">
        <v>188</v>
      </c>
      <c r="B64" s="202" t="s">
        <v>189</v>
      </c>
      <c r="C64" s="38"/>
      <c r="D64" s="38">
        <v>40</v>
      </c>
      <c r="E64" s="321"/>
      <c r="F64" s="321"/>
      <c r="G64" s="321"/>
      <c r="H64" s="38"/>
      <c r="I64" s="38" t="s">
        <v>67</v>
      </c>
      <c r="J64" s="38" t="s">
        <v>49</v>
      </c>
      <c r="K64" s="322"/>
      <c r="L64" s="321" t="s">
        <v>128</v>
      </c>
      <c r="M64" s="38"/>
      <c r="N64" s="38"/>
      <c r="O64" s="321"/>
      <c r="P64" s="324"/>
      <c r="Q64" s="38"/>
      <c r="R64" s="321"/>
      <c r="S64" s="323"/>
    </row>
    <row r="65" spans="1:19" ht="180">
      <c r="A65" s="36" t="s">
        <v>190</v>
      </c>
      <c r="B65" s="36" t="s">
        <v>191</v>
      </c>
      <c r="C65" s="38"/>
      <c r="D65" s="38">
        <v>2</v>
      </c>
      <c r="E65" s="321"/>
      <c r="F65" s="321"/>
      <c r="G65" s="321"/>
      <c r="H65" s="38"/>
      <c r="I65" s="38" t="s">
        <v>67</v>
      </c>
      <c r="J65" s="38" t="s">
        <v>49</v>
      </c>
      <c r="K65" s="322"/>
      <c r="L65" s="342" t="s">
        <v>192</v>
      </c>
      <c r="M65" s="38"/>
      <c r="N65" s="38"/>
      <c r="O65" s="321"/>
      <c r="P65" s="324"/>
      <c r="Q65" s="38"/>
      <c r="R65" s="321"/>
      <c r="S65" s="323"/>
    </row>
    <row r="66" spans="1:19" ht="135">
      <c r="A66" s="37" t="s">
        <v>193</v>
      </c>
      <c r="B66" s="37" t="s">
        <v>194</v>
      </c>
      <c r="C66" s="216" t="s">
        <v>48</v>
      </c>
      <c r="D66" s="216">
        <v>4</v>
      </c>
      <c r="E66" s="321"/>
      <c r="F66" s="321"/>
      <c r="G66" s="321"/>
      <c r="H66" s="38"/>
      <c r="I66" s="38" t="s">
        <v>67</v>
      </c>
      <c r="J66" s="38" t="s">
        <v>49</v>
      </c>
      <c r="K66" s="322"/>
      <c r="L66" s="343" t="s">
        <v>195</v>
      </c>
      <c r="M66" s="38"/>
      <c r="N66" s="38" t="s">
        <v>49</v>
      </c>
      <c r="O66" s="321"/>
      <c r="P66" s="35" t="s">
        <v>196</v>
      </c>
      <c r="Q66" s="38"/>
      <c r="R66" s="321"/>
      <c r="S66" s="327"/>
    </row>
    <row r="67" spans="1:19" ht="60">
      <c r="A67" s="36" t="s">
        <v>197</v>
      </c>
      <c r="B67" s="36" t="s">
        <v>198</v>
      </c>
      <c r="C67" s="38"/>
      <c r="D67" s="38">
        <v>1</v>
      </c>
      <c r="E67" s="321"/>
      <c r="F67" s="321"/>
      <c r="G67" s="321"/>
      <c r="H67" s="38"/>
      <c r="I67" s="38" t="s">
        <v>67</v>
      </c>
      <c r="J67" s="38" t="s">
        <v>49</v>
      </c>
      <c r="K67" s="322"/>
      <c r="L67" s="35" t="s">
        <v>199</v>
      </c>
      <c r="M67" s="38"/>
      <c r="N67" s="38" t="s">
        <v>49</v>
      </c>
      <c r="O67" s="321"/>
      <c r="P67" s="35"/>
      <c r="Q67" s="38"/>
      <c r="R67" s="321"/>
      <c r="S67" s="323"/>
    </row>
    <row r="68" spans="1:19" ht="30">
      <c r="A68" s="36" t="s">
        <v>200</v>
      </c>
      <c r="B68" s="36" t="s">
        <v>201</v>
      </c>
      <c r="C68" s="38"/>
      <c r="D68" s="38">
        <v>1</v>
      </c>
      <c r="E68" s="321"/>
      <c r="F68" s="321"/>
      <c r="G68" s="321"/>
      <c r="H68" s="38"/>
      <c r="I68" s="38" t="s">
        <v>67</v>
      </c>
      <c r="J68" s="38" t="s">
        <v>49</v>
      </c>
      <c r="K68" s="322"/>
      <c r="L68" s="35" t="s">
        <v>202</v>
      </c>
      <c r="M68" s="38"/>
      <c r="N68" s="38" t="s">
        <v>49</v>
      </c>
      <c r="O68" s="321"/>
      <c r="P68" s="35" t="s">
        <v>203</v>
      </c>
      <c r="Q68" s="38"/>
      <c r="R68" s="321"/>
      <c r="S68" s="323"/>
    </row>
    <row r="69" spans="1:19" ht="60">
      <c r="A69" s="36" t="s">
        <v>204</v>
      </c>
      <c r="B69" s="202" t="s">
        <v>205</v>
      </c>
      <c r="C69" s="38"/>
      <c r="D69" s="38">
        <v>1</v>
      </c>
      <c r="E69" s="321"/>
      <c r="F69" s="321"/>
      <c r="G69" s="321"/>
      <c r="H69" s="38"/>
      <c r="I69" s="38" t="s">
        <v>67</v>
      </c>
      <c r="J69" s="38"/>
      <c r="K69" s="322"/>
      <c r="L69" s="35" t="s">
        <v>206</v>
      </c>
      <c r="M69" s="38"/>
      <c r="N69" s="38"/>
      <c r="O69" s="321"/>
      <c r="P69" s="324"/>
      <c r="Q69" s="38"/>
      <c r="R69" s="321"/>
      <c r="S69" s="323"/>
    </row>
    <row r="70" spans="1:19" ht="60">
      <c r="A70" s="36" t="s">
        <v>207</v>
      </c>
      <c r="B70" s="36" t="s">
        <v>208</v>
      </c>
      <c r="C70" s="38"/>
      <c r="D70" s="38">
        <v>2</v>
      </c>
      <c r="E70" s="321"/>
      <c r="F70" s="321"/>
      <c r="G70" s="321"/>
      <c r="H70" s="38"/>
      <c r="I70" s="38" t="s">
        <v>67</v>
      </c>
      <c r="J70" s="38"/>
      <c r="K70" s="322"/>
      <c r="L70" s="35" t="s">
        <v>209</v>
      </c>
      <c r="M70" s="38"/>
      <c r="N70" s="38"/>
      <c r="O70" s="321"/>
      <c r="P70" s="324"/>
      <c r="Q70" s="38"/>
      <c r="R70" s="321"/>
      <c r="S70" s="323"/>
    </row>
    <row r="71" spans="1:19" ht="45">
      <c r="A71" s="37" t="s">
        <v>210</v>
      </c>
      <c r="B71" s="37" t="s">
        <v>211</v>
      </c>
      <c r="C71" s="38"/>
      <c r="D71" s="38">
        <v>2</v>
      </c>
      <c r="E71" s="321"/>
      <c r="F71" s="321"/>
      <c r="G71" s="321"/>
      <c r="H71" s="38"/>
      <c r="I71" s="38" t="s">
        <v>67</v>
      </c>
      <c r="J71" s="38"/>
      <c r="K71" s="322"/>
      <c r="L71" s="35" t="s">
        <v>128</v>
      </c>
      <c r="M71" s="38"/>
      <c r="N71" s="38"/>
      <c r="O71" s="321"/>
      <c r="P71" s="35"/>
      <c r="Q71" s="38"/>
      <c r="R71" s="321"/>
      <c r="S71" s="327"/>
    </row>
    <row r="72" spans="1:19" ht="225">
      <c r="A72" s="37" t="s">
        <v>212</v>
      </c>
      <c r="B72" s="37" t="s">
        <v>213</v>
      </c>
      <c r="C72" s="38"/>
      <c r="D72" s="38">
        <v>2</v>
      </c>
      <c r="E72" s="321"/>
      <c r="F72" s="321"/>
      <c r="G72" s="321"/>
      <c r="H72" s="38"/>
      <c r="I72" s="38" t="s">
        <v>67</v>
      </c>
      <c r="J72" s="38"/>
      <c r="K72" s="322"/>
      <c r="L72" s="344" t="s">
        <v>214</v>
      </c>
      <c r="M72" s="38"/>
      <c r="N72" s="38"/>
      <c r="O72" s="321"/>
      <c r="P72" s="35"/>
      <c r="Q72" s="38"/>
      <c r="R72" s="321"/>
      <c r="S72" s="327"/>
    </row>
    <row r="73" spans="1:19" ht="60">
      <c r="A73" s="37" t="s">
        <v>215</v>
      </c>
      <c r="B73" s="37" t="s">
        <v>216</v>
      </c>
      <c r="C73" s="38"/>
      <c r="D73" s="38">
        <v>2</v>
      </c>
      <c r="E73" s="321"/>
      <c r="F73" s="321"/>
      <c r="G73" s="321"/>
      <c r="H73" s="38"/>
      <c r="I73" s="38"/>
      <c r="J73" s="38" t="s">
        <v>49</v>
      </c>
      <c r="K73" s="322"/>
      <c r="L73" s="35" t="s">
        <v>217</v>
      </c>
      <c r="M73" s="38"/>
      <c r="N73" s="38" t="s">
        <v>49</v>
      </c>
      <c r="O73" s="321"/>
      <c r="P73" s="35" t="s">
        <v>218</v>
      </c>
      <c r="Q73" s="38"/>
      <c r="R73" s="321"/>
      <c r="S73" s="327"/>
    </row>
    <row r="74" spans="1:19" ht="30">
      <c r="A74" s="37" t="s">
        <v>219</v>
      </c>
      <c r="B74" s="37" t="s">
        <v>220</v>
      </c>
      <c r="C74" s="38"/>
      <c r="D74" s="38">
        <v>1</v>
      </c>
      <c r="E74" s="321"/>
      <c r="F74" s="321"/>
      <c r="G74" s="321"/>
      <c r="H74" s="38"/>
      <c r="I74" s="38" t="s">
        <v>67</v>
      </c>
      <c r="J74" s="38"/>
      <c r="K74" s="322"/>
      <c r="L74" s="35" t="s">
        <v>221</v>
      </c>
      <c r="M74" s="38"/>
      <c r="N74" s="38" t="s">
        <v>49</v>
      </c>
      <c r="O74" s="321"/>
      <c r="P74" s="35" t="s">
        <v>222</v>
      </c>
      <c r="Q74" s="38"/>
      <c r="R74" s="321"/>
      <c r="S74" s="327"/>
    </row>
    <row r="75" spans="1:19" ht="15.75" thickBot="1">
      <c r="A75" s="10"/>
      <c r="B75" s="331" t="s">
        <v>88</v>
      </c>
      <c r="C75" s="332"/>
      <c r="D75" s="333">
        <f>SUM(D63:D74)</f>
        <v>63</v>
      </c>
      <c r="E75" s="334">
        <f>SUM(E63:E74)</f>
        <v>0</v>
      </c>
      <c r="F75" s="334">
        <f>SUM(F63:F74)</f>
        <v>0</v>
      </c>
      <c r="G75" s="192"/>
      <c r="H75" s="192"/>
      <c r="I75" s="192"/>
      <c r="J75" s="192"/>
      <c r="K75" s="193"/>
      <c r="L75" s="178"/>
      <c r="M75" s="192"/>
      <c r="N75" s="192"/>
      <c r="O75" s="192"/>
      <c r="P75" s="335"/>
      <c r="Q75" s="192"/>
      <c r="R75" s="192"/>
      <c r="S75" s="336"/>
    </row>
    <row r="76" spans="1:19" ht="15.75" thickBot="1">
      <c r="A76" s="220" t="s">
        <v>223</v>
      </c>
      <c r="B76" s="221"/>
      <c r="C76" s="221"/>
      <c r="D76" s="221"/>
      <c r="E76" s="221"/>
      <c r="F76" s="221"/>
      <c r="G76" s="221"/>
      <c r="H76" s="221"/>
      <c r="I76" s="221"/>
      <c r="J76" s="221"/>
      <c r="K76" s="221"/>
      <c r="L76" s="221"/>
      <c r="M76" s="221"/>
      <c r="N76" s="221"/>
      <c r="O76" s="221"/>
      <c r="P76" s="221"/>
      <c r="Q76" s="21"/>
      <c r="R76" s="21"/>
      <c r="S76" s="22"/>
    </row>
    <row r="77" spans="1:19" ht="45">
      <c r="A77" s="172" t="s">
        <v>224</v>
      </c>
      <c r="B77" s="172" t="s">
        <v>225</v>
      </c>
      <c r="C77" s="176"/>
      <c r="D77" s="176">
        <v>4</v>
      </c>
      <c r="E77" s="317"/>
      <c r="F77" s="317"/>
      <c r="G77" s="317"/>
      <c r="H77" s="176"/>
      <c r="I77" s="176" t="s">
        <v>67</v>
      </c>
      <c r="J77" s="176"/>
      <c r="K77" s="318"/>
      <c r="L77" s="345" t="s">
        <v>226</v>
      </c>
      <c r="M77" s="176"/>
      <c r="N77" s="176" t="s">
        <v>49</v>
      </c>
      <c r="O77" s="317"/>
      <c r="P77" s="346" t="s">
        <v>227</v>
      </c>
      <c r="Q77" s="176"/>
      <c r="R77" s="317"/>
      <c r="S77" s="341"/>
    </row>
    <row r="78" spans="1:19" ht="60">
      <c r="A78" s="37" t="s">
        <v>228</v>
      </c>
      <c r="B78" s="37" t="s">
        <v>229</v>
      </c>
      <c r="C78" s="38"/>
      <c r="D78" s="38">
        <v>3</v>
      </c>
      <c r="E78" s="321"/>
      <c r="F78" s="321"/>
      <c r="G78" s="321"/>
      <c r="H78" s="38" t="s">
        <v>149</v>
      </c>
      <c r="I78" s="38" t="s">
        <v>67</v>
      </c>
      <c r="J78" s="38"/>
      <c r="K78" s="322"/>
      <c r="L78" s="35" t="s">
        <v>230</v>
      </c>
      <c r="M78" s="38"/>
      <c r="N78" s="38" t="s">
        <v>49</v>
      </c>
      <c r="O78" s="321"/>
      <c r="P78" s="35" t="s">
        <v>227</v>
      </c>
      <c r="Q78" s="38"/>
      <c r="R78" s="321"/>
      <c r="S78" s="323"/>
    </row>
    <row r="79" spans="1:19" ht="150">
      <c r="A79" s="36" t="s">
        <v>231</v>
      </c>
      <c r="B79" s="36" t="s">
        <v>232</v>
      </c>
      <c r="C79" s="38"/>
      <c r="D79" s="38">
        <v>3</v>
      </c>
      <c r="E79" s="321"/>
      <c r="F79" s="321"/>
      <c r="G79" s="321"/>
      <c r="H79" s="38"/>
      <c r="I79" s="38" t="s">
        <v>67</v>
      </c>
      <c r="J79" s="38"/>
      <c r="K79" s="322"/>
      <c r="L79" s="35" t="s">
        <v>233</v>
      </c>
      <c r="M79" s="38"/>
      <c r="N79" s="38" t="s">
        <v>49</v>
      </c>
      <c r="O79" s="321"/>
      <c r="P79" s="35" t="s">
        <v>234</v>
      </c>
      <c r="Q79" s="38"/>
      <c r="R79" s="321"/>
      <c r="S79" s="323"/>
    </row>
    <row r="80" spans="1:19" ht="225">
      <c r="A80" s="36" t="s">
        <v>235</v>
      </c>
      <c r="B80" s="36" t="s">
        <v>236</v>
      </c>
      <c r="C80" s="38"/>
      <c r="D80" s="38">
        <v>3</v>
      </c>
      <c r="E80" s="321"/>
      <c r="F80" s="321"/>
      <c r="G80" s="321"/>
      <c r="H80" s="38"/>
      <c r="I80" s="38" t="s">
        <v>67</v>
      </c>
      <c r="J80" s="38" t="s">
        <v>49</v>
      </c>
      <c r="K80" s="322"/>
      <c r="L80" s="35" t="s">
        <v>237</v>
      </c>
      <c r="M80" s="38"/>
      <c r="N80" s="38" t="s">
        <v>49</v>
      </c>
      <c r="O80" s="321"/>
      <c r="P80" s="35" t="s">
        <v>234</v>
      </c>
      <c r="Q80" s="38"/>
      <c r="R80" s="321"/>
      <c r="S80" s="323"/>
    </row>
    <row r="81" spans="1:19" ht="90">
      <c r="A81" s="36" t="s">
        <v>238</v>
      </c>
      <c r="B81" s="36" t="s">
        <v>239</v>
      </c>
      <c r="C81" s="38"/>
      <c r="D81" s="38">
        <v>2</v>
      </c>
      <c r="E81" s="321"/>
      <c r="F81" s="321"/>
      <c r="G81" s="321"/>
      <c r="H81" s="38"/>
      <c r="I81" s="38" t="s">
        <v>67</v>
      </c>
      <c r="J81" s="38"/>
      <c r="K81" s="322"/>
      <c r="L81" s="35" t="s">
        <v>240</v>
      </c>
      <c r="M81" s="38"/>
      <c r="N81" s="38" t="s">
        <v>49</v>
      </c>
      <c r="O81" s="321"/>
      <c r="P81" s="35" t="s">
        <v>234</v>
      </c>
      <c r="Q81" s="38"/>
      <c r="R81" s="321"/>
      <c r="S81" s="323"/>
    </row>
    <row r="82" spans="1:19" ht="75">
      <c r="A82" s="36" t="s">
        <v>241</v>
      </c>
      <c r="B82" s="36" t="s">
        <v>242</v>
      </c>
      <c r="C82" s="38"/>
      <c r="D82" s="38">
        <v>1</v>
      </c>
      <c r="E82" s="321"/>
      <c r="F82" s="321"/>
      <c r="G82" s="321"/>
      <c r="H82" s="38"/>
      <c r="I82" s="38"/>
      <c r="J82" s="38" t="s">
        <v>49</v>
      </c>
      <c r="K82" s="322"/>
      <c r="L82" s="35" t="s">
        <v>243</v>
      </c>
      <c r="M82" s="38"/>
      <c r="N82" s="38" t="s">
        <v>49</v>
      </c>
      <c r="O82" s="321"/>
      <c r="P82" s="35" t="s">
        <v>244</v>
      </c>
      <c r="Q82" s="38"/>
      <c r="R82" s="321"/>
      <c r="S82" s="323"/>
    </row>
    <row r="83" spans="1:19" ht="75">
      <c r="A83" s="36" t="s">
        <v>245</v>
      </c>
      <c r="B83" s="36" t="s">
        <v>246</v>
      </c>
      <c r="C83" s="38"/>
      <c r="D83" s="38">
        <v>3</v>
      </c>
      <c r="E83" s="321"/>
      <c r="F83" s="321"/>
      <c r="G83" s="321"/>
      <c r="H83" s="38"/>
      <c r="I83" s="38" t="s">
        <v>67</v>
      </c>
      <c r="J83" s="38" t="s">
        <v>49</v>
      </c>
      <c r="K83" s="322"/>
      <c r="L83" s="35" t="s">
        <v>247</v>
      </c>
      <c r="M83" s="38"/>
      <c r="N83" s="38"/>
      <c r="O83" s="321"/>
      <c r="P83" s="35"/>
      <c r="Q83" s="38"/>
      <c r="R83" s="321"/>
      <c r="S83" s="323"/>
    </row>
    <row r="84" spans="1:19" ht="15.75" thickBot="1">
      <c r="A84" s="187"/>
      <c r="B84" s="331" t="s">
        <v>88</v>
      </c>
      <c r="C84" s="347"/>
      <c r="D84" s="333">
        <f>SUM(D77:D83)</f>
        <v>19</v>
      </c>
      <c r="E84" s="334">
        <f>SUM(E77:E83)</f>
        <v>0</v>
      </c>
      <c r="F84" s="334">
        <f>SUM(F77:F83)</f>
        <v>0</v>
      </c>
      <c r="G84" s="192"/>
      <c r="H84" s="192"/>
      <c r="I84" s="192"/>
      <c r="J84" s="192"/>
      <c r="K84" s="193"/>
      <c r="L84" s="178"/>
      <c r="M84" s="192"/>
      <c r="N84" s="192"/>
      <c r="O84" s="192"/>
      <c r="P84" s="335"/>
      <c r="Q84" s="192"/>
      <c r="R84" s="192"/>
      <c r="S84" s="336"/>
    </row>
    <row r="85" spans="1:19" ht="15.75" thickBot="1">
      <c r="A85" s="225" t="s">
        <v>248</v>
      </c>
      <c r="B85" s="226"/>
      <c r="C85" s="226"/>
      <c r="D85" s="226"/>
      <c r="E85" s="226"/>
      <c r="F85" s="226"/>
      <c r="G85" s="226"/>
      <c r="H85" s="226"/>
      <c r="I85" s="226"/>
      <c r="J85" s="226"/>
      <c r="K85" s="226"/>
      <c r="L85" s="226"/>
      <c r="M85" s="226"/>
      <c r="N85" s="226"/>
      <c r="O85" s="226"/>
      <c r="P85" s="226"/>
      <c r="Q85" s="15"/>
      <c r="R85" s="15"/>
      <c r="S85" s="16"/>
    </row>
    <row r="86" spans="1:19" ht="180">
      <c r="A86" s="172" t="s">
        <v>249</v>
      </c>
      <c r="B86" s="213" t="s">
        <v>250</v>
      </c>
      <c r="C86" s="227" t="s">
        <v>48</v>
      </c>
      <c r="D86" s="227">
        <v>2</v>
      </c>
      <c r="E86" s="317"/>
      <c r="F86" s="317"/>
      <c r="G86" s="317"/>
      <c r="H86" s="176"/>
      <c r="I86" s="176"/>
      <c r="J86" s="176" t="s">
        <v>49</v>
      </c>
      <c r="K86" s="318"/>
      <c r="L86" s="345" t="s">
        <v>251</v>
      </c>
      <c r="M86" s="176"/>
      <c r="N86" s="176"/>
      <c r="O86" s="317"/>
      <c r="P86" s="340"/>
      <c r="Q86" s="176"/>
      <c r="R86" s="317"/>
      <c r="S86" s="341"/>
    </row>
    <row r="87" spans="1:19" ht="384">
      <c r="A87" s="36" t="s">
        <v>252</v>
      </c>
      <c r="B87" s="36" t="s">
        <v>253</v>
      </c>
      <c r="C87" s="38"/>
      <c r="D87" s="38">
        <v>2</v>
      </c>
      <c r="E87" s="321"/>
      <c r="F87" s="321"/>
      <c r="G87" s="321"/>
      <c r="H87" s="38"/>
      <c r="I87" s="38" t="s">
        <v>67</v>
      </c>
      <c r="J87" s="38" t="s">
        <v>49</v>
      </c>
      <c r="K87" s="322"/>
      <c r="L87" s="338" t="s">
        <v>254</v>
      </c>
      <c r="M87" s="38"/>
      <c r="N87" s="38"/>
      <c r="O87" s="321"/>
      <c r="P87" s="324"/>
      <c r="Q87" s="38"/>
      <c r="R87" s="321"/>
      <c r="S87" s="323"/>
    </row>
    <row r="88" spans="1:19" ht="240">
      <c r="A88" s="37" t="s">
        <v>255</v>
      </c>
      <c r="B88" s="37" t="s">
        <v>256</v>
      </c>
      <c r="C88" s="38"/>
      <c r="D88" s="38">
        <v>1</v>
      </c>
      <c r="E88" s="321"/>
      <c r="F88" s="321"/>
      <c r="G88" s="321"/>
      <c r="H88" s="38"/>
      <c r="I88" s="38" t="s">
        <v>67</v>
      </c>
      <c r="J88" s="38"/>
      <c r="K88" s="322"/>
      <c r="L88" s="35" t="s">
        <v>257</v>
      </c>
      <c r="M88" s="38"/>
      <c r="N88" s="38"/>
      <c r="O88" s="321"/>
      <c r="P88" s="324"/>
      <c r="Q88" s="38"/>
      <c r="R88" s="321"/>
      <c r="S88" s="323"/>
    </row>
    <row r="89" spans="1:19" ht="30">
      <c r="A89" s="36" t="s">
        <v>258</v>
      </c>
      <c r="B89" s="36" t="s">
        <v>259</v>
      </c>
      <c r="C89" s="227" t="s">
        <v>48</v>
      </c>
      <c r="D89" s="227">
        <v>1</v>
      </c>
      <c r="E89" s="321"/>
      <c r="F89" s="321"/>
      <c r="G89" s="321"/>
      <c r="H89" s="38"/>
      <c r="I89" s="38" t="s">
        <v>67</v>
      </c>
      <c r="J89" s="38"/>
      <c r="K89" s="322"/>
      <c r="L89" s="325" t="s">
        <v>260</v>
      </c>
      <c r="M89" s="38"/>
      <c r="N89" s="38" t="s">
        <v>49</v>
      </c>
      <c r="O89" s="321"/>
      <c r="P89" s="324" t="s">
        <v>261</v>
      </c>
      <c r="Q89" s="38"/>
      <c r="R89" s="321"/>
      <c r="S89" s="323"/>
    </row>
    <row r="90" spans="1:19" ht="210">
      <c r="A90" s="36" t="s">
        <v>262</v>
      </c>
      <c r="B90" s="36" t="s">
        <v>263</v>
      </c>
      <c r="C90" s="38"/>
      <c r="D90" s="178">
        <v>2</v>
      </c>
      <c r="E90" s="321"/>
      <c r="F90" s="321"/>
      <c r="G90" s="321"/>
      <c r="H90" s="38" t="s">
        <v>149</v>
      </c>
      <c r="I90" s="38" t="s">
        <v>67</v>
      </c>
      <c r="J90" s="38"/>
      <c r="K90" s="322"/>
      <c r="L90" s="35" t="s">
        <v>264</v>
      </c>
      <c r="M90" s="38"/>
      <c r="N90" s="38" t="s">
        <v>49</v>
      </c>
      <c r="O90" s="321"/>
      <c r="P90" s="35" t="s">
        <v>265</v>
      </c>
      <c r="Q90" s="38"/>
      <c r="R90" s="321"/>
      <c r="S90" s="323"/>
    </row>
    <row r="91" spans="1:19" ht="120">
      <c r="A91" s="36" t="s">
        <v>266</v>
      </c>
      <c r="B91" s="36" t="s">
        <v>267</v>
      </c>
      <c r="C91" s="38"/>
      <c r="D91" s="38">
        <v>2</v>
      </c>
      <c r="E91" s="321"/>
      <c r="F91" s="321"/>
      <c r="G91" s="321"/>
      <c r="H91" s="38" t="s">
        <v>149</v>
      </c>
      <c r="I91" s="38"/>
      <c r="J91" s="38" t="s">
        <v>49</v>
      </c>
      <c r="K91" s="322"/>
      <c r="L91" s="35" t="s">
        <v>268</v>
      </c>
      <c r="M91" s="38"/>
      <c r="N91" s="38"/>
      <c r="O91" s="321"/>
      <c r="P91" s="324" t="s">
        <v>269</v>
      </c>
      <c r="Q91" s="38"/>
      <c r="R91" s="321"/>
      <c r="S91" s="323"/>
    </row>
    <row r="92" spans="1:19" ht="30">
      <c r="A92" s="36" t="s">
        <v>270</v>
      </c>
      <c r="B92" s="36" t="s">
        <v>271</v>
      </c>
      <c r="C92" s="38"/>
      <c r="D92" s="38">
        <v>1</v>
      </c>
      <c r="E92" s="321"/>
      <c r="F92" s="321"/>
      <c r="G92" s="321"/>
      <c r="H92" s="38"/>
      <c r="I92" s="38"/>
      <c r="J92" s="38" t="s">
        <v>49</v>
      </c>
      <c r="K92" s="322"/>
      <c r="L92" s="325" t="s">
        <v>272</v>
      </c>
      <c r="M92" s="38"/>
      <c r="N92" s="38"/>
      <c r="O92" s="321"/>
      <c r="P92" s="324"/>
      <c r="Q92" s="38"/>
      <c r="R92" s="321"/>
      <c r="S92" s="323"/>
    </row>
    <row r="93" spans="1:19" ht="318.75">
      <c r="A93" s="37" t="s">
        <v>273</v>
      </c>
      <c r="B93" s="37" t="s">
        <v>274</v>
      </c>
      <c r="C93" s="38"/>
      <c r="D93" s="38">
        <v>2</v>
      </c>
      <c r="E93" s="348"/>
      <c r="F93" s="348"/>
      <c r="G93" s="348"/>
      <c r="H93" s="38" t="s">
        <v>149</v>
      </c>
      <c r="I93" s="38" t="s">
        <v>67</v>
      </c>
      <c r="J93" s="38" t="s">
        <v>49</v>
      </c>
      <c r="K93" s="322"/>
      <c r="L93" s="349" t="s">
        <v>275</v>
      </c>
      <c r="M93" s="38"/>
      <c r="N93" s="38"/>
      <c r="O93" s="321"/>
      <c r="P93" s="324"/>
      <c r="Q93" s="38"/>
      <c r="R93" s="321"/>
      <c r="S93" s="323"/>
    </row>
    <row r="94" spans="1:19" ht="165">
      <c r="A94" s="36" t="s">
        <v>276</v>
      </c>
      <c r="B94" s="36" t="s">
        <v>277</v>
      </c>
      <c r="C94" s="38"/>
      <c r="D94" s="38">
        <v>2</v>
      </c>
      <c r="E94" s="321"/>
      <c r="F94" s="321"/>
      <c r="G94" s="321"/>
      <c r="H94" s="38" t="s">
        <v>149</v>
      </c>
      <c r="I94" s="38" t="s">
        <v>67</v>
      </c>
      <c r="J94" s="38"/>
      <c r="K94" s="322"/>
      <c r="L94" s="35" t="s">
        <v>278</v>
      </c>
      <c r="M94" s="38"/>
      <c r="N94" s="38" t="s">
        <v>49</v>
      </c>
      <c r="O94" s="321"/>
      <c r="P94" s="35" t="s">
        <v>279</v>
      </c>
      <c r="Q94" s="38"/>
      <c r="R94" s="321"/>
      <c r="S94" s="323"/>
    </row>
    <row r="95" spans="1:19" ht="45">
      <c r="A95" s="36" t="s">
        <v>280</v>
      </c>
      <c r="B95" s="36" t="s">
        <v>281</v>
      </c>
      <c r="C95" s="38"/>
      <c r="D95" s="38">
        <v>1</v>
      </c>
      <c r="E95" s="321"/>
      <c r="F95" s="321"/>
      <c r="G95" s="321"/>
      <c r="H95" s="38"/>
      <c r="I95" s="38" t="s">
        <v>67</v>
      </c>
      <c r="J95" s="38"/>
      <c r="K95" s="322"/>
      <c r="L95" s="35" t="s">
        <v>282</v>
      </c>
      <c r="M95" s="38"/>
      <c r="N95" s="38"/>
      <c r="O95" s="321"/>
      <c r="P95" s="324"/>
      <c r="Q95" s="38"/>
      <c r="R95" s="321"/>
      <c r="S95" s="323"/>
    </row>
    <row r="96" spans="1:19" ht="90">
      <c r="A96" s="36" t="s">
        <v>283</v>
      </c>
      <c r="B96" s="36" t="s">
        <v>284</v>
      </c>
      <c r="C96" s="38"/>
      <c r="D96" s="38">
        <v>1</v>
      </c>
      <c r="E96" s="321"/>
      <c r="F96" s="321"/>
      <c r="G96" s="321"/>
      <c r="H96" s="38"/>
      <c r="I96" s="38" t="s">
        <v>67</v>
      </c>
      <c r="J96" s="38"/>
      <c r="K96" s="322"/>
      <c r="L96" s="350" t="s">
        <v>285</v>
      </c>
      <c r="M96" s="38"/>
      <c r="N96" s="38" t="s">
        <v>49</v>
      </c>
      <c r="O96" s="321"/>
      <c r="P96" s="35" t="s">
        <v>286</v>
      </c>
      <c r="Q96" s="38"/>
      <c r="R96" s="321"/>
      <c r="S96" s="327"/>
    </row>
    <row r="97" spans="1:19" ht="180">
      <c r="A97" s="36" t="s">
        <v>287</v>
      </c>
      <c r="B97" s="36" t="s">
        <v>288</v>
      </c>
      <c r="C97" s="38"/>
      <c r="D97" s="38">
        <v>2</v>
      </c>
      <c r="E97" s="321"/>
      <c r="F97" s="321"/>
      <c r="G97" s="321"/>
      <c r="H97" s="38"/>
      <c r="I97" s="38" t="s">
        <v>67</v>
      </c>
      <c r="J97" s="38" t="s">
        <v>49</v>
      </c>
      <c r="K97" s="322"/>
      <c r="L97" s="35" t="s">
        <v>289</v>
      </c>
      <c r="M97" s="38"/>
      <c r="N97" s="38" t="s">
        <v>49</v>
      </c>
      <c r="O97" s="321"/>
      <c r="P97" s="35" t="s">
        <v>290</v>
      </c>
      <c r="Q97" s="38"/>
      <c r="R97" s="321"/>
      <c r="S97" s="323"/>
    </row>
    <row r="98" spans="1:19" ht="165">
      <c r="A98" s="36" t="s">
        <v>291</v>
      </c>
      <c r="B98" s="36" t="s">
        <v>292</v>
      </c>
      <c r="C98" s="38"/>
      <c r="D98" s="38">
        <v>1</v>
      </c>
      <c r="E98" s="321"/>
      <c r="F98" s="321"/>
      <c r="G98" s="321"/>
      <c r="H98" s="38"/>
      <c r="I98" s="38" t="s">
        <v>67</v>
      </c>
      <c r="J98" s="38"/>
      <c r="K98" s="322"/>
      <c r="L98" s="35" t="s">
        <v>293</v>
      </c>
      <c r="M98" s="38"/>
      <c r="N98" s="38" t="s">
        <v>49</v>
      </c>
      <c r="O98" s="321"/>
      <c r="P98" s="324" t="s">
        <v>294</v>
      </c>
      <c r="Q98" s="38"/>
      <c r="R98" s="321"/>
      <c r="S98" s="323"/>
    </row>
    <row r="99" spans="1:19" ht="45">
      <c r="A99" s="36" t="s">
        <v>295</v>
      </c>
      <c r="B99" s="36" t="s">
        <v>296</v>
      </c>
      <c r="C99" s="38"/>
      <c r="D99" s="38">
        <v>1</v>
      </c>
      <c r="E99" s="321"/>
      <c r="F99" s="321"/>
      <c r="G99" s="321"/>
      <c r="H99" s="38"/>
      <c r="I99" s="38" t="s">
        <v>67</v>
      </c>
      <c r="J99" s="38" t="s">
        <v>49</v>
      </c>
      <c r="K99" s="322"/>
      <c r="L99" s="35" t="s">
        <v>297</v>
      </c>
      <c r="M99" s="38"/>
      <c r="N99" s="38"/>
      <c r="O99" s="321"/>
      <c r="P99" s="324"/>
      <c r="Q99" s="38"/>
      <c r="R99" s="321"/>
      <c r="S99" s="323"/>
    </row>
    <row r="100" spans="1:19" ht="15.75" thickBot="1">
      <c r="A100" s="187"/>
      <c r="B100" s="331" t="s">
        <v>88</v>
      </c>
      <c r="C100" s="332"/>
      <c r="D100" s="333">
        <f>SUM(D86:D99)</f>
        <v>21</v>
      </c>
      <c r="E100" s="334">
        <f>SUM(E86:E99)</f>
        <v>0</v>
      </c>
      <c r="F100" s="334">
        <f>SUM(F86:F99)</f>
        <v>0</v>
      </c>
      <c r="G100" s="192"/>
      <c r="H100" s="192"/>
      <c r="I100" s="192"/>
      <c r="J100" s="192"/>
      <c r="K100" s="193"/>
      <c r="L100" s="178"/>
      <c r="M100" s="192"/>
      <c r="N100" s="192"/>
      <c r="O100" s="192"/>
      <c r="P100" s="335"/>
      <c r="Q100" s="192"/>
      <c r="R100" s="192"/>
      <c r="S100" s="336"/>
    </row>
    <row r="101" spans="1:19" ht="15.75" thickBot="1">
      <c r="A101" s="233" t="s">
        <v>298</v>
      </c>
      <c r="B101" s="234"/>
      <c r="C101" s="234"/>
      <c r="D101" s="234"/>
      <c r="E101" s="234"/>
      <c r="F101" s="234"/>
      <c r="G101" s="234"/>
      <c r="H101" s="234"/>
      <c r="I101" s="234"/>
      <c r="J101" s="234"/>
      <c r="K101" s="234"/>
      <c r="L101" s="234"/>
      <c r="M101" s="234"/>
      <c r="N101" s="234"/>
      <c r="O101" s="234"/>
      <c r="P101" s="234"/>
      <c r="Q101" s="13"/>
      <c r="R101" s="13"/>
      <c r="S101" s="14"/>
    </row>
    <row r="102" spans="1:19" ht="150">
      <c r="A102" s="172" t="s">
        <v>299</v>
      </c>
      <c r="B102" s="172" t="s">
        <v>300</v>
      </c>
      <c r="C102" s="235" t="s">
        <v>48</v>
      </c>
      <c r="D102" s="235">
        <v>2</v>
      </c>
      <c r="E102" s="317"/>
      <c r="F102" s="317"/>
      <c r="G102" s="317"/>
      <c r="H102" s="176"/>
      <c r="I102" s="176" t="s">
        <v>67</v>
      </c>
      <c r="J102" s="176" t="s">
        <v>49</v>
      </c>
      <c r="K102" s="318"/>
      <c r="L102" s="319" t="s">
        <v>301</v>
      </c>
      <c r="M102" s="176"/>
      <c r="N102" s="176" t="s">
        <v>49</v>
      </c>
      <c r="O102" s="317"/>
      <c r="P102" s="319" t="s">
        <v>302</v>
      </c>
      <c r="Q102" s="176"/>
      <c r="R102" s="317"/>
      <c r="S102" s="341"/>
    </row>
    <row r="103" spans="1:19" ht="45">
      <c r="A103" s="172" t="s">
        <v>303</v>
      </c>
      <c r="B103" s="172" t="s">
        <v>304</v>
      </c>
      <c r="C103" s="236"/>
      <c r="D103" s="236">
        <v>1</v>
      </c>
      <c r="E103" s="317"/>
      <c r="F103" s="317"/>
      <c r="G103" s="317"/>
      <c r="H103" s="176"/>
      <c r="I103" s="176" t="s">
        <v>67</v>
      </c>
      <c r="J103" s="176" t="s">
        <v>49</v>
      </c>
      <c r="K103" s="318"/>
      <c r="L103" s="351"/>
      <c r="M103" s="176"/>
      <c r="N103" s="176"/>
      <c r="O103" s="317"/>
      <c r="P103" s="351"/>
      <c r="Q103" s="176"/>
      <c r="R103" s="317"/>
      <c r="S103" s="341"/>
    </row>
    <row r="104" spans="1:19" ht="150">
      <c r="A104" s="36" t="s">
        <v>305</v>
      </c>
      <c r="B104" s="36" t="s">
        <v>306</v>
      </c>
      <c r="C104" s="235" t="s">
        <v>48</v>
      </c>
      <c r="D104" s="235">
        <v>1</v>
      </c>
      <c r="E104" s="321"/>
      <c r="F104" s="321"/>
      <c r="G104" s="321"/>
      <c r="H104" s="38"/>
      <c r="I104" s="38" t="s">
        <v>67</v>
      </c>
      <c r="J104" s="38"/>
      <c r="K104" s="322"/>
      <c r="L104" s="35" t="s">
        <v>307</v>
      </c>
      <c r="M104" s="38"/>
      <c r="N104" s="38" t="s">
        <v>49</v>
      </c>
      <c r="O104" s="321"/>
      <c r="P104" s="35" t="s">
        <v>308</v>
      </c>
      <c r="Q104" s="38"/>
      <c r="R104" s="321"/>
      <c r="S104" s="323"/>
    </row>
    <row r="105" spans="1:19" ht="30">
      <c r="A105" s="36" t="s">
        <v>309</v>
      </c>
      <c r="B105" s="36" t="s">
        <v>306</v>
      </c>
      <c r="C105" s="38"/>
      <c r="D105" s="38">
        <v>4</v>
      </c>
      <c r="E105" s="321"/>
      <c r="F105" s="321"/>
      <c r="G105" s="321"/>
      <c r="H105" s="38"/>
      <c r="I105" s="38" t="s">
        <v>67</v>
      </c>
      <c r="J105" s="38"/>
      <c r="K105" s="322"/>
      <c r="L105" s="35" t="s">
        <v>128</v>
      </c>
      <c r="M105" s="38"/>
      <c r="N105" s="38" t="s">
        <v>49</v>
      </c>
      <c r="O105" s="321"/>
      <c r="P105" s="35" t="s">
        <v>128</v>
      </c>
      <c r="Q105" s="38"/>
      <c r="R105" s="321"/>
      <c r="S105" s="323"/>
    </row>
    <row r="106" spans="1:19" ht="120">
      <c r="A106" s="36" t="s">
        <v>310</v>
      </c>
      <c r="B106" s="36" t="s">
        <v>311</v>
      </c>
      <c r="C106" s="38"/>
      <c r="D106" s="38">
        <v>2</v>
      </c>
      <c r="E106" s="321"/>
      <c r="F106" s="321"/>
      <c r="G106" s="321"/>
      <c r="H106" s="38"/>
      <c r="I106" s="38"/>
      <c r="J106" s="38"/>
      <c r="K106" s="322"/>
      <c r="L106" s="352"/>
      <c r="M106" s="38" t="s">
        <v>149</v>
      </c>
      <c r="N106" s="38" t="s">
        <v>49</v>
      </c>
      <c r="O106" s="321"/>
      <c r="P106" s="35" t="s">
        <v>312</v>
      </c>
      <c r="Q106" s="38"/>
      <c r="R106" s="321"/>
      <c r="S106" s="323"/>
    </row>
    <row r="107" spans="1:19" ht="165">
      <c r="A107" s="36" t="s">
        <v>313</v>
      </c>
      <c r="B107" s="36" t="s">
        <v>314</v>
      </c>
      <c r="C107" s="38"/>
      <c r="D107" s="38">
        <v>1</v>
      </c>
      <c r="E107" s="321"/>
      <c r="F107" s="321"/>
      <c r="G107" s="321"/>
      <c r="H107" s="38"/>
      <c r="I107" s="38"/>
      <c r="J107" s="38"/>
      <c r="K107" s="322"/>
      <c r="L107" s="352"/>
      <c r="M107" s="38" t="s">
        <v>149</v>
      </c>
      <c r="N107" s="38" t="s">
        <v>49</v>
      </c>
      <c r="O107" s="321"/>
      <c r="P107" s="35" t="s">
        <v>315</v>
      </c>
      <c r="Q107" s="38"/>
      <c r="R107" s="321"/>
      <c r="S107" s="323"/>
    </row>
    <row r="108" spans="1:19" ht="195">
      <c r="A108" s="36" t="s">
        <v>316</v>
      </c>
      <c r="B108" s="36" t="s">
        <v>317</v>
      </c>
      <c r="C108" s="38"/>
      <c r="D108" s="38">
        <v>2</v>
      </c>
      <c r="E108" s="321"/>
      <c r="F108" s="321"/>
      <c r="G108" s="321"/>
      <c r="H108" s="38"/>
      <c r="I108" s="38"/>
      <c r="J108" s="38"/>
      <c r="K108" s="322"/>
      <c r="L108" s="352"/>
      <c r="M108" s="38" t="s">
        <v>149</v>
      </c>
      <c r="N108" s="38" t="s">
        <v>49</v>
      </c>
      <c r="O108" s="321"/>
      <c r="P108" s="35" t="s">
        <v>318</v>
      </c>
      <c r="Q108" s="38"/>
      <c r="R108" s="321"/>
      <c r="S108" s="323"/>
    </row>
    <row r="109" spans="1:19" ht="105">
      <c r="A109" s="36" t="s">
        <v>319</v>
      </c>
      <c r="B109" s="36" t="s">
        <v>320</v>
      </c>
      <c r="C109" s="38"/>
      <c r="D109" s="38">
        <v>2</v>
      </c>
      <c r="E109" s="321"/>
      <c r="F109" s="321"/>
      <c r="G109" s="321"/>
      <c r="H109" s="38" t="s">
        <v>149</v>
      </c>
      <c r="I109" s="38" t="s">
        <v>67</v>
      </c>
      <c r="J109" s="38"/>
      <c r="K109" s="322"/>
      <c r="L109" s="35" t="s">
        <v>321</v>
      </c>
      <c r="M109" s="38" t="s">
        <v>149</v>
      </c>
      <c r="N109" s="38" t="s">
        <v>49</v>
      </c>
      <c r="O109" s="321"/>
      <c r="P109" s="35" t="s">
        <v>322</v>
      </c>
      <c r="Q109" s="38"/>
      <c r="R109" s="321"/>
      <c r="S109" s="323"/>
    </row>
    <row r="110" spans="1:19" ht="75">
      <c r="A110" s="36" t="s">
        <v>323</v>
      </c>
      <c r="B110" s="36" t="s">
        <v>324</v>
      </c>
      <c r="C110" s="38"/>
      <c r="D110" s="38">
        <v>2</v>
      </c>
      <c r="E110" s="321"/>
      <c r="F110" s="321"/>
      <c r="G110" s="321"/>
      <c r="H110" s="38"/>
      <c r="I110" s="38"/>
      <c r="J110" s="38"/>
      <c r="K110" s="322"/>
      <c r="L110" s="352"/>
      <c r="M110" s="38" t="s">
        <v>149</v>
      </c>
      <c r="N110" s="38" t="s">
        <v>49</v>
      </c>
      <c r="O110" s="321"/>
      <c r="P110" s="35" t="s">
        <v>325</v>
      </c>
      <c r="Q110" s="38"/>
      <c r="R110" s="321"/>
      <c r="S110" s="323"/>
    </row>
    <row r="111" spans="1:19" ht="45">
      <c r="A111" s="36" t="s">
        <v>326</v>
      </c>
      <c r="B111" s="36" t="s">
        <v>327</v>
      </c>
      <c r="C111" s="38"/>
      <c r="D111" s="38">
        <v>3</v>
      </c>
      <c r="E111" s="321"/>
      <c r="F111" s="321"/>
      <c r="G111" s="321"/>
      <c r="H111" s="38"/>
      <c r="I111" s="38" t="s">
        <v>67</v>
      </c>
      <c r="J111" s="38"/>
      <c r="K111" s="322"/>
      <c r="L111" s="35" t="s">
        <v>328</v>
      </c>
      <c r="M111" s="38"/>
      <c r="N111" s="38" t="s">
        <v>49</v>
      </c>
      <c r="O111" s="321"/>
      <c r="P111" s="35" t="s">
        <v>329</v>
      </c>
      <c r="Q111" s="38"/>
      <c r="R111" s="321"/>
      <c r="S111" s="323"/>
    </row>
    <row r="112" spans="1:19" ht="45">
      <c r="A112" s="36" t="s">
        <v>330</v>
      </c>
      <c r="B112" s="36" t="s">
        <v>331</v>
      </c>
      <c r="C112" s="38"/>
      <c r="D112" s="38">
        <v>1</v>
      </c>
      <c r="E112" s="321"/>
      <c r="F112" s="321"/>
      <c r="G112" s="321"/>
      <c r="H112" s="38"/>
      <c r="I112" s="38" t="s">
        <v>67</v>
      </c>
      <c r="J112" s="38"/>
      <c r="K112" s="322"/>
      <c r="L112" s="35" t="s">
        <v>328</v>
      </c>
      <c r="M112" s="38"/>
      <c r="N112" s="38" t="s">
        <v>49</v>
      </c>
      <c r="O112" s="321"/>
      <c r="P112" s="35" t="s">
        <v>332</v>
      </c>
      <c r="Q112" s="38"/>
      <c r="R112" s="321"/>
      <c r="S112" s="323"/>
    </row>
    <row r="113" spans="1:19" ht="180">
      <c r="A113" s="36" t="s">
        <v>333</v>
      </c>
      <c r="B113" s="36" t="s">
        <v>334</v>
      </c>
      <c r="C113" s="38"/>
      <c r="D113" s="38">
        <v>1</v>
      </c>
      <c r="E113" s="321"/>
      <c r="F113" s="321"/>
      <c r="G113" s="321"/>
      <c r="H113" s="38"/>
      <c r="I113" s="38" t="s">
        <v>67</v>
      </c>
      <c r="J113" s="38"/>
      <c r="K113" s="322"/>
      <c r="L113" s="35" t="s">
        <v>335</v>
      </c>
      <c r="M113" s="38" t="s">
        <v>149</v>
      </c>
      <c r="N113" s="38" t="s">
        <v>49</v>
      </c>
      <c r="O113" s="321"/>
      <c r="P113" s="35" t="s">
        <v>336</v>
      </c>
      <c r="Q113" s="38"/>
      <c r="R113" s="321"/>
      <c r="S113" s="323"/>
    </row>
    <row r="114" spans="1:19" ht="150">
      <c r="A114" s="36" t="s">
        <v>337</v>
      </c>
      <c r="B114" s="36" t="s">
        <v>338</v>
      </c>
      <c r="C114" s="38"/>
      <c r="D114" s="38">
        <v>1</v>
      </c>
      <c r="E114" s="321"/>
      <c r="F114" s="321"/>
      <c r="G114" s="321"/>
      <c r="H114" s="38"/>
      <c r="I114" s="38"/>
      <c r="J114" s="38"/>
      <c r="K114" s="322"/>
      <c r="L114" s="44"/>
      <c r="M114" s="38"/>
      <c r="N114" s="38" t="s">
        <v>49</v>
      </c>
      <c r="O114" s="321"/>
      <c r="P114" s="35" t="s">
        <v>339</v>
      </c>
      <c r="Q114" s="38"/>
      <c r="R114" s="321"/>
      <c r="S114" s="323"/>
    </row>
    <row r="115" spans="1:19" ht="30">
      <c r="A115" s="36" t="s">
        <v>340</v>
      </c>
      <c r="B115" s="36" t="s">
        <v>341</v>
      </c>
      <c r="C115" s="38"/>
      <c r="D115" s="38">
        <v>2</v>
      </c>
      <c r="E115" s="321"/>
      <c r="F115" s="321"/>
      <c r="G115" s="321"/>
      <c r="H115" s="38"/>
      <c r="I115" s="38"/>
      <c r="J115" s="38"/>
      <c r="K115" s="322"/>
      <c r="L115" s="44"/>
      <c r="M115" s="38"/>
      <c r="N115" s="38" t="s">
        <v>49</v>
      </c>
      <c r="O115" s="321"/>
      <c r="P115" s="44"/>
      <c r="Q115" s="38"/>
      <c r="R115" s="321"/>
      <c r="S115" s="323"/>
    </row>
    <row r="116" spans="1:19" ht="15.75" thickBot="1">
      <c r="A116" s="237"/>
      <c r="B116" s="331" t="s">
        <v>88</v>
      </c>
      <c r="C116" s="333"/>
      <c r="D116" s="353">
        <f>SUM(D102:D115)</f>
        <v>25</v>
      </c>
      <c r="E116" s="334">
        <f>SUM(E102:E115)</f>
        <v>0</v>
      </c>
      <c r="F116" s="334">
        <f>SUM(F102:F115)</f>
        <v>0</v>
      </c>
      <c r="G116" s="192"/>
      <c r="H116" s="192"/>
      <c r="I116" s="192"/>
      <c r="J116" s="192"/>
      <c r="K116" s="193"/>
      <c r="L116" s="178"/>
      <c r="M116" s="192"/>
      <c r="N116" s="192"/>
      <c r="O116" s="192"/>
      <c r="P116" s="335"/>
      <c r="Q116" s="192"/>
      <c r="R116" s="192"/>
      <c r="S116" s="354"/>
    </row>
    <row r="117" spans="1:19" ht="15.75" thickBot="1">
      <c r="A117" s="241" t="s">
        <v>342</v>
      </c>
      <c r="B117" s="242"/>
      <c r="C117" s="242"/>
      <c r="D117" s="242"/>
      <c r="E117" s="242"/>
      <c r="F117" s="242"/>
      <c r="G117" s="242"/>
      <c r="H117" s="242"/>
      <c r="I117" s="242"/>
      <c r="J117" s="242"/>
      <c r="K117" s="242"/>
      <c r="L117" s="242"/>
      <c r="M117" s="242"/>
      <c r="N117" s="242"/>
      <c r="O117" s="242"/>
      <c r="P117" s="242"/>
      <c r="Q117" s="19"/>
      <c r="R117" s="19"/>
      <c r="S117" s="20"/>
    </row>
    <row r="118" spans="1:19" ht="165">
      <c r="A118" s="172" t="s">
        <v>343</v>
      </c>
      <c r="B118" s="172" t="s">
        <v>344</v>
      </c>
      <c r="C118" s="243" t="s">
        <v>48</v>
      </c>
      <c r="D118" s="243">
        <v>2</v>
      </c>
      <c r="E118" s="317"/>
      <c r="F118" s="317"/>
      <c r="G118" s="317"/>
      <c r="H118" s="176"/>
      <c r="I118" s="176"/>
      <c r="J118" s="176"/>
      <c r="K118" s="318"/>
      <c r="L118" s="319"/>
      <c r="M118" s="176"/>
      <c r="N118" s="176" t="s">
        <v>49</v>
      </c>
      <c r="O118" s="317"/>
      <c r="P118" s="340" t="s">
        <v>345</v>
      </c>
      <c r="Q118" s="176"/>
      <c r="R118" s="317"/>
      <c r="S118" s="341"/>
    </row>
    <row r="119" spans="1:19" ht="120">
      <c r="A119" s="36" t="s">
        <v>346</v>
      </c>
      <c r="B119" s="36" t="s">
        <v>347</v>
      </c>
      <c r="C119" s="38"/>
      <c r="D119" s="38">
        <v>1</v>
      </c>
      <c r="E119" s="321"/>
      <c r="F119" s="321"/>
      <c r="G119" s="321"/>
      <c r="H119" s="38"/>
      <c r="I119" s="38"/>
      <c r="J119" s="38"/>
      <c r="K119" s="322"/>
      <c r="L119" s="35"/>
      <c r="M119" s="38"/>
      <c r="N119" s="38" t="s">
        <v>49</v>
      </c>
      <c r="O119" s="321"/>
      <c r="P119" s="35" t="s">
        <v>348</v>
      </c>
      <c r="Q119" s="38"/>
      <c r="R119" s="321"/>
      <c r="S119" s="323"/>
    </row>
    <row r="120" spans="1:19" ht="165">
      <c r="A120" s="36" t="s">
        <v>349</v>
      </c>
      <c r="B120" s="36" t="s">
        <v>350</v>
      </c>
      <c r="C120" s="244" t="s">
        <v>48</v>
      </c>
      <c r="D120" s="244">
        <v>2</v>
      </c>
      <c r="E120" s="321"/>
      <c r="F120" s="321"/>
      <c r="G120" s="321"/>
      <c r="H120" s="38"/>
      <c r="I120" s="38"/>
      <c r="J120" s="38" t="s">
        <v>49</v>
      </c>
      <c r="K120" s="322"/>
      <c r="L120" s="35" t="s">
        <v>351</v>
      </c>
      <c r="M120" s="38"/>
      <c r="N120" s="38" t="s">
        <v>49</v>
      </c>
      <c r="O120" s="321"/>
      <c r="P120" s="35" t="s">
        <v>352</v>
      </c>
      <c r="Q120" s="38" t="s">
        <v>49</v>
      </c>
      <c r="R120" s="321"/>
      <c r="S120" s="35" t="s">
        <v>353</v>
      </c>
    </row>
    <row r="121" spans="1:19" ht="315">
      <c r="A121" s="36" t="s">
        <v>354</v>
      </c>
      <c r="B121" s="36" t="s">
        <v>355</v>
      </c>
      <c r="C121" s="38"/>
      <c r="D121" s="38">
        <v>6</v>
      </c>
      <c r="E121" s="321"/>
      <c r="F121" s="321"/>
      <c r="G121" s="321"/>
      <c r="H121" s="38"/>
      <c r="I121" s="38"/>
      <c r="J121" s="38" t="s">
        <v>49</v>
      </c>
      <c r="K121" s="322"/>
      <c r="L121" s="321"/>
      <c r="M121" s="38"/>
      <c r="N121" s="38" t="s">
        <v>49</v>
      </c>
      <c r="O121" s="321"/>
      <c r="P121" s="35" t="s">
        <v>356</v>
      </c>
      <c r="Q121" s="38" t="s">
        <v>49</v>
      </c>
      <c r="R121" s="321"/>
      <c r="S121" s="35" t="s">
        <v>357</v>
      </c>
    </row>
    <row r="122" spans="1:19" ht="90">
      <c r="A122" s="37" t="s">
        <v>358</v>
      </c>
      <c r="B122" s="37" t="s">
        <v>359</v>
      </c>
      <c r="C122" s="38"/>
      <c r="D122" s="38">
        <v>1</v>
      </c>
      <c r="E122" s="321"/>
      <c r="F122" s="321"/>
      <c r="G122" s="321"/>
      <c r="H122" s="38"/>
      <c r="I122" s="38"/>
      <c r="J122" s="38"/>
      <c r="K122" s="322"/>
      <c r="L122" s="321"/>
      <c r="M122" s="38"/>
      <c r="N122" s="38" t="s">
        <v>49</v>
      </c>
      <c r="O122" s="321"/>
      <c r="P122" s="35" t="s">
        <v>360</v>
      </c>
      <c r="Q122" s="38"/>
      <c r="R122" s="321"/>
      <c r="S122" s="323"/>
    </row>
    <row r="123" spans="1:19" ht="180">
      <c r="A123" s="36" t="s">
        <v>361</v>
      </c>
      <c r="B123" s="36" t="s">
        <v>362</v>
      </c>
      <c r="C123" s="38"/>
      <c r="D123" s="38">
        <v>2</v>
      </c>
      <c r="E123" s="321"/>
      <c r="F123" s="321"/>
      <c r="G123" s="321"/>
      <c r="H123" s="38"/>
      <c r="I123" s="38"/>
      <c r="J123" s="38" t="s">
        <v>49</v>
      </c>
      <c r="K123" s="322"/>
      <c r="L123" s="35" t="s">
        <v>363</v>
      </c>
      <c r="M123" s="38"/>
      <c r="N123" s="38" t="s">
        <v>49</v>
      </c>
      <c r="O123" s="321"/>
      <c r="P123" s="324" t="s">
        <v>364</v>
      </c>
      <c r="Q123" s="38"/>
      <c r="R123" s="321"/>
      <c r="S123" s="323"/>
    </row>
    <row r="124" spans="1:19" ht="60">
      <c r="A124" s="36" t="s">
        <v>365</v>
      </c>
      <c r="B124" s="36" t="s">
        <v>366</v>
      </c>
      <c r="C124" s="38"/>
      <c r="D124" s="38">
        <v>1</v>
      </c>
      <c r="E124" s="321"/>
      <c r="F124" s="321"/>
      <c r="G124" s="321"/>
      <c r="H124" s="38"/>
      <c r="I124" s="38"/>
      <c r="J124" s="38" t="s">
        <v>49</v>
      </c>
      <c r="K124" s="322"/>
      <c r="L124" s="44" t="s">
        <v>367</v>
      </c>
      <c r="M124" s="38"/>
      <c r="N124" s="38" t="s">
        <v>49</v>
      </c>
      <c r="O124" s="321"/>
      <c r="P124" s="35" t="s">
        <v>368</v>
      </c>
      <c r="Q124" s="38"/>
      <c r="R124" s="321"/>
      <c r="S124" s="323"/>
    </row>
    <row r="125" spans="1:19" ht="45">
      <c r="A125" s="36" t="s">
        <v>369</v>
      </c>
      <c r="B125" s="36" t="s">
        <v>370</v>
      </c>
      <c r="C125" s="38"/>
      <c r="D125" s="38">
        <v>2</v>
      </c>
      <c r="E125" s="321"/>
      <c r="F125" s="321"/>
      <c r="G125" s="321"/>
      <c r="H125" s="38"/>
      <c r="I125" s="38" t="s">
        <v>67</v>
      </c>
      <c r="J125" s="38"/>
      <c r="K125" s="322"/>
      <c r="L125" s="35" t="s">
        <v>371</v>
      </c>
      <c r="M125" s="38"/>
      <c r="N125" s="38" t="s">
        <v>49</v>
      </c>
      <c r="O125" s="321"/>
      <c r="P125" s="35" t="s">
        <v>372</v>
      </c>
      <c r="Q125" s="38"/>
      <c r="R125" s="321"/>
      <c r="S125" s="323"/>
    </row>
    <row r="126" spans="1:19" ht="30">
      <c r="A126" s="37" t="s">
        <v>373</v>
      </c>
      <c r="B126" s="37" t="s">
        <v>374</v>
      </c>
      <c r="C126" s="38"/>
      <c r="D126" s="38">
        <v>1</v>
      </c>
      <c r="E126" s="321"/>
      <c r="F126" s="321"/>
      <c r="G126" s="321"/>
      <c r="H126" s="38"/>
      <c r="I126" s="38"/>
      <c r="J126" s="38" t="s">
        <v>49</v>
      </c>
      <c r="K126" s="322"/>
      <c r="L126" s="325" t="s">
        <v>375</v>
      </c>
      <c r="M126" s="38"/>
      <c r="N126" s="38" t="s">
        <v>49</v>
      </c>
      <c r="O126" s="321"/>
      <c r="P126" s="35" t="s">
        <v>376</v>
      </c>
      <c r="Q126" s="38"/>
      <c r="R126" s="321"/>
      <c r="S126" s="323"/>
    </row>
    <row r="127" spans="1:19" ht="30">
      <c r="A127" s="245" t="s">
        <v>377</v>
      </c>
      <c r="B127" s="245" t="s">
        <v>378</v>
      </c>
      <c r="C127" s="38"/>
      <c r="D127" s="38">
        <v>1</v>
      </c>
      <c r="E127" s="321"/>
      <c r="F127" s="321"/>
      <c r="G127" s="321"/>
      <c r="H127" s="38"/>
      <c r="I127" s="38"/>
      <c r="J127" s="38"/>
      <c r="K127" s="322"/>
      <c r="L127" s="35"/>
      <c r="M127" s="38"/>
      <c r="N127" s="38" t="s">
        <v>49</v>
      </c>
      <c r="O127" s="321"/>
      <c r="P127" s="35" t="s">
        <v>379</v>
      </c>
      <c r="Q127" s="38"/>
      <c r="R127" s="321"/>
      <c r="S127" s="323"/>
    </row>
    <row r="128" spans="1:19" ht="15.75" thickBot="1">
      <c r="A128" s="246"/>
      <c r="B128" s="355" t="s">
        <v>88</v>
      </c>
      <c r="C128" s="333"/>
      <c r="D128" s="333">
        <f>SUM(D118:D127)</f>
        <v>19</v>
      </c>
      <c r="E128" s="356">
        <f>SUM(E118:E127)</f>
        <v>0</v>
      </c>
      <c r="F128" s="356">
        <f>SUM(F118:F127)</f>
        <v>0</v>
      </c>
      <c r="G128" s="250"/>
      <c r="H128" s="250"/>
      <c r="I128" s="250"/>
      <c r="J128" s="250"/>
      <c r="K128" s="251"/>
      <c r="L128" s="250"/>
      <c r="M128" s="252"/>
      <c r="N128" s="252"/>
      <c r="O128" s="252"/>
      <c r="P128" s="357"/>
      <c r="Q128" s="252"/>
      <c r="R128" s="252"/>
      <c r="S128" s="358"/>
    </row>
    <row r="129" spans="1:19" ht="15.75" thickBot="1">
      <c r="A129" s="254"/>
      <c r="B129" s="255" t="s">
        <v>380</v>
      </c>
      <c r="C129" s="99"/>
      <c r="D129" s="257">
        <f>D128+D116+D100+D84+D75+D61+D33</f>
        <v>250</v>
      </c>
      <c r="E129" s="258">
        <f>SUM(E128,E116,E100,E84,E75,E61,E33)</f>
        <v>0</v>
      </c>
      <c r="F129" s="259">
        <f>SUM(F128,F116,F100,F84,F75,F61,F33)</f>
        <v>0</v>
      </c>
      <c r="G129" s="254"/>
      <c r="H129" s="254"/>
      <c r="I129" s="254"/>
      <c r="J129" s="254"/>
      <c r="K129" s="260"/>
      <c r="L129" s="178"/>
      <c r="M129" s="254"/>
      <c r="N129" s="254"/>
      <c r="O129" s="254"/>
      <c r="P129" s="335"/>
      <c r="Q129" s="254"/>
      <c r="R129" s="254"/>
      <c r="S129" s="254"/>
    </row>
  </sheetData>
  <sheetProtection selectLockedCells="1"/>
  <mergeCells count="45">
    <mergeCell ref="A101:P101"/>
    <mergeCell ref="A117:P117"/>
    <mergeCell ref="A21:P21"/>
    <mergeCell ref="A34:P34"/>
    <mergeCell ref="A62:P62"/>
    <mergeCell ref="A76:P76"/>
    <mergeCell ref="A85:P85"/>
    <mergeCell ref="G17:S17"/>
    <mergeCell ref="G15:S16"/>
    <mergeCell ref="A15:F16"/>
    <mergeCell ref="I9:K9"/>
    <mergeCell ref="I8:K8"/>
    <mergeCell ref="A11:B11"/>
    <mergeCell ref="A10:B10"/>
    <mergeCell ref="A9:B9"/>
    <mergeCell ref="A8:B8"/>
    <mergeCell ref="C11:F11"/>
    <mergeCell ref="C10:F10"/>
    <mergeCell ref="C9:H9"/>
    <mergeCell ref="C8:H8"/>
    <mergeCell ref="A1:S1"/>
    <mergeCell ref="A3:S3"/>
    <mergeCell ref="A6:B6"/>
    <mergeCell ref="A5:B5"/>
    <mergeCell ref="B129:C129"/>
    <mergeCell ref="M32:N32"/>
    <mergeCell ref="A12:S12"/>
    <mergeCell ref="H32:J32"/>
    <mergeCell ref="A18:S18"/>
    <mergeCell ref="A14:F14"/>
    <mergeCell ref="A13:B13"/>
    <mergeCell ref="C13:F13"/>
    <mergeCell ref="A19:S19"/>
    <mergeCell ref="M20:N20"/>
    <mergeCell ref="A17:F17"/>
    <mergeCell ref="H20:J20"/>
    <mergeCell ref="A7:B7"/>
    <mergeCell ref="C6:H6"/>
    <mergeCell ref="C5:H5"/>
    <mergeCell ref="R8:S8"/>
    <mergeCell ref="A2:R2"/>
    <mergeCell ref="I7:K7"/>
    <mergeCell ref="I6:K6"/>
    <mergeCell ref="I5:K5"/>
    <mergeCell ref="C7:H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97193D81A5E76489F75F0E9E24EA62C" ma:contentTypeVersion="7" ma:contentTypeDescription="Create a new document." ma:contentTypeScope="" ma:versionID="69acd2df4173c6ae478e47d16d24d784">
  <xsd:schema xmlns:xsd="http://www.w3.org/2001/XMLSchema" xmlns:xs="http://www.w3.org/2001/XMLSchema" xmlns:p="http://schemas.microsoft.com/office/2006/metadata/properties" xmlns:ns2="3f457bf8-5c05-49e3-80b4-bed2e20d6e2c" xmlns:ns3="46b32c2e-6772-4c91-907e-56c798404282" targetNamespace="http://schemas.microsoft.com/office/2006/metadata/properties" ma:root="true" ma:fieldsID="4a527a382186015504af7e2131d0b7d8" ns2:_="" ns3:_="">
    <xsd:import namespace="3f457bf8-5c05-49e3-80b4-bed2e20d6e2c"/>
    <xsd:import namespace="46b32c2e-6772-4c91-907e-56c79840428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457bf8-5c05-49e3-80b4-bed2e20d6e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b32c2e-6772-4c91-907e-56c79840428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04BCD6-4C6A-47D6-A706-23F831107EB8}"/>
</file>

<file path=customXml/itemProps2.xml><?xml version="1.0" encoding="utf-8"?>
<ds:datastoreItem xmlns:ds="http://schemas.openxmlformats.org/officeDocument/2006/customXml" ds:itemID="{797878AA-5A25-4110-A36A-CBD68520BD37}"/>
</file>

<file path=customXml/itemProps3.xml><?xml version="1.0" encoding="utf-8"?>
<ds:datastoreItem xmlns:ds="http://schemas.openxmlformats.org/officeDocument/2006/customXml" ds:itemID="{37F9459C-5DCB-4837-A747-7CA594B1C1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dc:creator>
  <cp:keywords/>
  <dc:description/>
  <cp:lastModifiedBy>Elisabeth Krautscheid</cp:lastModifiedBy>
  <cp:revision/>
  <dcterms:created xsi:type="dcterms:W3CDTF">2014-08-19T13:17:27Z</dcterms:created>
  <dcterms:modified xsi:type="dcterms:W3CDTF">2018-07-17T15:53:41Z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0x010100D97193D81A5E76489F75F0E9E24EA62C</vt:lpwstr>
  </property>
  <property fmtid="{D5CDD505-2E9C-101B-9397-08002B2CF9AE}" pid="3" name="TemplateUrl">
    <vt:lpwstr/>
  </property>
  <property fmtid="{D5CDD505-2E9C-101B-9397-08002B2CF9AE}" pid="4" name="Order">
    <vt:r8>189600</vt:r8>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